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pecs.sharepoint.com/sites/kancellaria/iig/innovacio/GKIF/25_Preinkubacio/palyazat/"/>
    </mc:Choice>
  </mc:AlternateContent>
  <xr:revisionPtr revIDLastSave="26" documentId="8_{F9C7FBF6-CD7A-4D0D-BA17-CDEFDF866A7B}" xr6:coauthVersionLast="47" xr6:coauthVersionMax="47" xr10:uidLastSave="{F65AD7DE-CF2C-40EC-A294-0C7093705FCF}"/>
  <bookViews>
    <workbookView xWindow="28680" yWindow="-120" windowWidth="29040" windowHeight="15720" activeTab="1" xr2:uid="{A723DBD7-D2E1-42C3-85C0-ECF0888C3E51}"/>
  </bookViews>
  <sheets>
    <sheet name="Összefoglaló" sheetId="2" r:id="rId1"/>
    <sheet name="költségvetés" sheetId="1" r:id="rId2"/>
    <sheet name="Háttéradato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9" i="1" l="1"/>
  <c r="F48" i="1"/>
  <c r="G48" i="1" s="1"/>
  <c r="F47" i="1"/>
  <c r="F46" i="1"/>
  <c r="G46" i="1" s="1"/>
  <c r="F45" i="1"/>
  <c r="G45" i="1" s="1"/>
  <c r="H45" i="1" s="1"/>
  <c r="F44" i="1"/>
  <c r="F43" i="1"/>
  <c r="F42" i="1"/>
  <c r="G42" i="1" s="1"/>
  <c r="F41" i="1"/>
  <c r="G41" i="1" s="1"/>
  <c r="F40" i="1"/>
  <c r="G40" i="1" s="1"/>
  <c r="F39" i="1"/>
  <c r="G39" i="1" s="1"/>
  <c r="H39" i="1" s="1"/>
  <c r="F38" i="1"/>
  <c r="F37" i="1"/>
  <c r="F36" i="1"/>
  <c r="F35" i="1"/>
  <c r="G35" i="1" s="1"/>
  <c r="H35" i="1" s="1"/>
  <c r="F34" i="1"/>
  <c r="G34" i="1" s="1"/>
  <c r="H34" i="1" s="1"/>
  <c r="F33" i="1"/>
  <c r="F32" i="1"/>
  <c r="F31" i="1"/>
  <c r="F30" i="1"/>
  <c r="F29" i="1"/>
  <c r="G29" i="1" s="1"/>
  <c r="H29" i="1" s="1"/>
  <c r="F28" i="1"/>
  <c r="F27" i="1"/>
  <c r="F26" i="1"/>
  <c r="F25" i="1"/>
  <c r="F24" i="1"/>
  <c r="G24" i="1" s="1"/>
  <c r="F23" i="1"/>
  <c r="G23" i="1" s="1"/>
  <c r="H23" i="1" s="1"/>
  <c r="F22" i="1"/>
  <c r="F21" i="1"/>
  <c r="F20" i="1"/>
  <c r="F19" i="1"/>
  <c r="G19" i="1" s="1"/>
  <c r="H19" i="1" s="1"/>
  <c r="F18" i="1"/>
  <c r="G18" i="1" s="1"/>
  <c r="H18" i="1" s="1"/>
  <c r="F17" i="1"/>
  <c r="F16" i="1"/>
  <c r="F12" i="1"/>
  <c r="F11" i="1"/>
  <c r="G11" i="1" s="1"/>
  <c r="H11" i="1" s="1"/>
  <c r="F10" i="1"/>
  <c r="G10" i="1" s="1"/>
  <c r="H10" i="1" s="1"/>
  <c r="F9" i="1"/>
  <c r="F8" i="1"/>
  <c r="G8" i="1" s="1"/>
  <c r="F7" i="1"/>
  <c r="F6" i="1"/>
  <c r="G6" i="1" s="1"/>
  <c r="F5" i="1"/>
  <c r="G5" i="1" s="1"/>
  <c r="H5" i="1" s="1"/>
  <c r="F4" i="1"/>
  <c r="H24" i="1" l="1"/>
  <c r="H40" i="1"/>
  <c r="G30" i="1"/>
  <c r="H30" i="1" s="1"/>
  <c r="H6" i="1"/>
  <c r="G25" i="1"/>
  <c r="H25" i="1" s="1"/>
  <c r="H46" i="1"/>
  <c r="G20" i="1"/>
  <c r="H20" i="1" s="1"/>
  <c r="H41" i="1"/>
  <c r="G7" i="1"/>
  <c r="H7" i="1" s="1"/>
  <c r="G31" i="1"/>
  <c r="H31" i="1" s="1"/>
  <c r="G26" i="1"/>
  <c r="H26" i="1" s="1"/>
  <c r="G21" i="1"/>
  <c r="H21" i="1" s="1"/>
  <c r="G37" i="1"/>
  <c r="H37" i="1" s="1"/>
  <c r="H42" i="1"/>
  <c r="G16" i="1"/>
  <c r="H16" i="1" s="1"/>
  <c r="G32" i="1"/>
  <c r="H32" i="1" s="1"/>
  <c r="H8" i="1"/>
  <c r="G27" i="1"/>
  <c r="H27" i="1" s="1"/>
  <c r="G43" i="1"/>
  <c r="H43" i="1" s="1"/>
  <c r="H48" i="1"/>
  <c r="G22" i="1"/>
  <c r="H22" i="1" s="1"/>
  <c r="G38" i="1"/>
  <c r="H38" i="1" s="1"/>
  <c r="G9" i="1"/>
  <c r="H9" i="1" s="1"/>
  <c r="G17" i="1"/>
  <c r="H17" i="1" s="1"/>
  <c r="G33" i="1"/>
  <c r="H33" i="1" s="1"/>
  <c r="G49" i="1"/>
  <c r="H49" i="1" s="1"/>
  <c r="G4" i="1"/>
  <c r="H4" i="1" s="1"/>
  <c r="G28" i="1"/>
  <c r="H28" i="1" s="1"/>
  <c r="G44" i="1"/>
  <c r="H44" i="1" s="1"/>
  <c r="G12" i="1"/>
  <c r="H12" i="1" s="1"/>
  <c r="G36" i="1"/>
  <c r="H36" i="1" s="1"/>
  <c r="G47" i="1"/>
  <c r="H47" i="1" s="1"/>
  <c r="H50" i="1" l="1"/>
  <c r="B6" i="2" s="1"/>
  <c r="A13" i="1"/>
  <c r="B5" i="2" s="1"/>
  <c r="B7" i="2" l="1"/>
  <c r="H51" i="1"/>
</calcChain>
</file>

<file path=xl/sharedStrings.xml><?xml version="1.0" encoding="utf-8"?>
<sst xmlns="http://schemas.openxmlformats.org/spreadsheetml/2006/main" count="43" uniqueCount="34">
  <si>
    <t>Kiadás</t>
  </si>
  <si>
    <t>Személyi jellegű költségek</t>
  </si>
  <si>
    <t>Név</t>
  </si>
  <si>
    <t>Költségtípus</t>
  </si>
  <si>
    <t>Mennyiség egység</t>
  </si>
  <si>
    <t>Mennyiség</t>
  </si>
  <si>
    <t>Bruttó bér</t>
  </si>
  <si>
    <t>Összesen</t>
  </si>
  <si>
    <t>Járulék</t>
  </si>
  <si>
    <t>Mindösszesen (Szuper bruttó)</t>
  </si>
  <si>
    <t>Dologi költségek</t>
  </si>
  <si>
    <t>Megnevezés</t>
  </si>
  <si>
    <t>Mennyiség 
egység</t>
  </si>
  <si>
    <t>Nettó egységár</t>
  </si>
  <si>
    <t>ÁFA</t>
  </si>
  <si>
    <t>Bruttó összesen</t>
  </si>
  <si>
    <t>Kiadások összesen</t>
  </si>
  <si>
    <t>A projekt vezetője:</t>
  </si>
  <si>
    <t>A projekt címe:</t>
  </si>
  <si>
    <t>Költségvetés</t>
  </si>
  <si>
    <t>Költségvetés összesen</t>
  </si>
  <si>
    <t>Mennyiségi egység</t>
  </si>
  <si>
    <t>darab</t>
  </si>
  <si>
    <t>alkalom</t>
  </si>
  <si>
    <t>óra</t>
  </si>
  <si>
    <t>hónap</t>
  </si>
  <si>
    <t>többletfeladat</t>
  </si>
  <si>
    <t>megbízási szerződés keretében bér jellegű költség és járuléka</t>
  </si>
  <si>
    <t>belső szolgáltatás igénybevétele</t>
  </si>
  <si>
    <t>szakértés és tanácsadás költsége</t>
  </si>
  <si>
    <t>piacra jutást segítő szolgáltatások igénybevétele</t>
  </si>
  <si>
    <t>képzés és tudásfejlesztés költsége</t>
  </si>
  <si>
    <t>befektetői találkozón való részvétel kapcsán regisztrációs díj, úti- és szállás költség</t>
  </si>
  <si>
    <t>Kulcsmentor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</si>
</sst>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  <numFmt numFmtId="165" formatCode="_-* #,##0.00\ [$Ft-40E]_-;\-* #,##0.00\ [$Ft-40E]_-;_-* &quot;-&quot;??\ [$Ft-40E]_-;_-@_-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8BB2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right" vertical="center"/>
      <protection locked="0"/>
    </xf>
    <xf numFmtId="164" fontId="0" fillId="5" borderId="4" xfId="1" applyNumberFormat="1" applyFont="1" applyFill="1" applyBorder="1" applyProtection="1">
      <protection locked="0"/>
    </xf>
    <xf numFmtId="164" fontId="0" fillId="0" borderId="4" xfId="1" applyNumberFormat="1" applyFont="1" applyBorder="1" applyProtection="1"/>
    <xf numFmtId="164" fontId="0" fillId="6" borderId="1" xfId="1" applyNumberFormat="1" applyFont="1" applyFill="1" applyBorder="1" applyAlignment="1"/>
    <xf numFmtId="164" fontId="0" fillId="6" borderId="2" xfId="1" applyNumberFormat="1" applyFont="1" applyFill="1" applyBorder="1" applyAlignment="1"/>
    <xf numFmtId="164" fontId="0" fillId="6" borderId="3" xfId="1" applyNumberFormat="1" applyFont="1" applyFill="1" applyBorder="1" applyAlignment="1"/>
    <xf numFmtId="0" fontId="0" fillId="5" borderId="4" xfId="0" applyFill="1" applyBorder="1" applyAlignment="1" applyProtection="1">
      <alignment horizontal="left" vertical="center" wrapText="1"/>
      <protection locked="0"/>
    </xf>
    <xf numFmtId="164" fontId="0" fillId="5" borderId="4" xfId="1" applyNumberFormat="1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164" fontId="7" fillId="6" borderId="3" xfId="1" applyNumberFormat="1" applyFont="1" applyFill="1" applyBorder="1" applyAlignment="1"/>
    <xf numFmtId="0" fontId="2" fillId="0" borderId="0" xfId="0" applyFont="1"/>
    <xf numFmtId="0" fontId="0" fillId="0" borderId="0" xfId="0" applyAlignment="1">
      <alignment wrapText="1"/>
    </xf>
    <xf numFmtId="0" fontId="8" fillId="7" borderId="5" xfId="0" applyFont="1" applyFill="1" applyBorder="1"/>
    <xf numFmtId="0" fontId="8" fillId="8" borderId="6" xfId="0" applyFont="1" applyFill="1" applyBorder="1" applyProtection="1">
      <protection locked="0"/>
    </xf>
    <xf numFmtId="0" fontId="8" fillId="7" borderId="7" xfId="0" applyFont="1" applyFill="1" applyBorder="1"/>
    <xf numFmtId="0" fontId="8" fillId="8" borderId="8" xfId="0" applyFont="1" applyFill="1" applyBorder="1" applyAlignment="1" applyProtection="1">
      <alignment wrapText="1"/>
      <protection locked="0"/>
    </xf>
    <xf numFmtId="0" fontId="3" fillId="7" borderId="4" xfId="0" applyFont="1" applyFill="1" applyBorder="1"/>
    <xf numFmtId="0" fontId="0" fillId="8" borderId="4" xfId="0" applyFill="1" applyBorder="1"/>
    <xf numFmtId="165" fontId="0" fillId="8" borderId="4" xfId="1" applyNumberFormat="1" applyFont="1" applyFill="1" applyBorder="1"/>
    <xf numFmtId="165" fontId="3" fillId="7" borderId="4" xfId="1" applyNumberFormat="1" applyFont="1" applyFill="1" applyBorder="1"/>
    <xf numFmtId="0" fontId="3" fillId="0" borderId="0" xfId="0" applyFont="1"/>
    <xf numFmtId="0" fontId="0" fillId="0" borderId="0" xfId="0" applyAlignment="1">
      <alignment horizontal="justify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justify" vertical="center"/>
    </xf>
    <xf numFmtId="164" fontId="6" fillId="6" borderId="1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0" fillId="6" borderId="1" xfId="1" applyNumberFormat="1" applyFont="1" applyFill="1" applyBorder="1" applyAlignment="1"/>
    <xf numFmtId="164" fontId="0" fillId="6" borderId="2" xfId="1" applyNumberFormat="1" applyFont="1" applyFill="1" applyBorder="1" applyAlignment="1"/>
    <xf numFmtId="164" fontId="0" fillId="6" borderId="3" xfId="1" applyNumberFormat="1" applyFont="1" applyFill="1" applyBorder="1" applyAlignment="1"/>
    <xf numFmtId="0" fontId="0" fillId="5" borderId="4" xfId="0" applyFill="1" applyBorder="1" applyProtection="1"/>
    <xf numFmtId="0" fontId="0" fillId="5" borderId="4" xfId="0" applyFill="1" applyBorder="1" applyAlignment="1" applyProtection="1">
      <alignment wrapText="1"/>
    </xf>
    <xf numFmtId="0" fontId="0" fillId="5" borderId="4" xfId="0" applyFill="1" applyBorder="1" applyAlignment="1" applyProtection="1">
      <alignment horizontal="left" vertical="center"/>
    </xf>
    <xf numFmtId="0" fontId="0" fillId="5" borderId="4" xfId="0" applyFill="1" applyBorder="1" applyAlignment="1" applyProtection="1">
      <alignment horizontal="right" vertical="center"/>
    </xf>
    <xf numFmtId="164" fontId="0" fillId="5" borderId="4" xfId="1" applyNumberFormat="1" applyFont="1" applyFill="1" applyBorder="1" applyProtection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A7BC-D8A3-4E1E-9EB5-43F393106341}">
  <dimension ref="A1:B7"/>
  <sheetViews>
    <sheetView workbookViewId="0">
      <selection activeCell="B7" sqref="B7"/>
    </sheetView>
  </sheetViews>
  <sheetFormatPr defaultRowHeight="14.5" x14ac:dyDescent="0.35"/>
  <cols>
    <col min="1" max="1" width="34.81640625" customWidth="1"/>
    <col min="2" max="2" width="51" customWidth="1"/>
  </cols>
  <sheetData>
    <row r="1" spans="1:2" ht="18.5" x14ac:dyDescent="0.45">
      <c r="A1" s="18" t="s">
        <v>17</v>
      </c>
      <c r="B1" s="19"/>
    </row>
    <row r="2" spans="1:2" ht="18.5" x14ac:dyDescent="0.45">
      <c r="A2" s="20" t="s">
        <v>18</v>
      </c>
      <c r="B2" s="21"/>
    </row>
    <row r="4" spans="1:2" x14ac:dyDescent="0.35">
      <c r="A4" s="22" t="s">
        <v>19</v>
      </c>
      <c r="B4" s="22"/>
    </row>
    <row r="5" spans="1:2" x14ac:dyDescent="0.35">
      <c r="A5" s="23" t="s">
        <v>1</v>
      </c>
      <c r="B5" s="24">
        <f>költségvetés!A13</f>
        <v>542400</v>
      </c>
    </row>
    <row r="6" spans="1:2" x14ac:dyDescent="0.35">
      <c r="A6" s="23" t="s">
        <v>10</v>
      </c>
      <c r="B6" s="24">
        <f>költségvetés!H50</f>
        <v>0</v>
      </c>
    </row>
    <row r="7" spans="1:2" x14ac:dyDescent="0.35">
      <c r="A7" s="22" t="s">
        <v>20</v>
      </c>
      <c r="B7" s="25">
        <f>SUM(B5:B6)</f>
        <v>542400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582E-FDCF-4F06-9401-49CFE97C33BB}">
  <dimension ref="A1:I51"/>
  <sheetViews>
    <sheetView tabSelected="1" workbookViewId="0">
      <selection activeCell="A20" sqref="A20"/>
    </sheetView>
  </sheetViews>
  <sheetFormatPr defaultRowHeight="14.5" x14ac:dyDescent="0.35"/>
  <cols>
    <col min="1" max="1" width="49.453125" customWidth="1"/>
    <col min="2" max="2" width="40.453125" style="17" customWidth="1"/>
    <col min="3" max="3" width="28.54296875" customWidth="1"/>
    <col min="4" max="4" width="33.81640625" customWidth="1"/>
    <col min="5" max="5" width="24.1796875" customWidth="1"/>
    <col min="6" max="6" width="23.81640625" customWidth="1"/>
    <col min="7" max="7" width="22" customWidth="1"/>
    <col min="8" max="8" width="25.81640625" customWidth="1"/>
    <col min="9" max="9" width="36.1796875" customWidth="1"/>
    <col min="10" max="10" width="9.1796875" customWidth="1"/>
    <col min="11" max="11" width="13.1796875" customWidth="1"/>
  </cols>
  <sheetData>
    <row r="1" spans="1:8" ht="27.65" customHeight="1" x14ac:dyDescent="0.35">
      <c r="A1" s="36" t="s">
        <v>0</v>
      </c>
      <c r="B1" s="37"/>
      <c r="C1" s="37"/>
      <c r="D1" s="37"/>
      <c r="E1" s="37"/>
      <c r="F1" s="37"/>
      <c r="G1" s="37"/>
      <c r="H1" s="38"/>
    </row>
    <row r="2" spans="1:8" ht="23.5" customHeight="1" x14ac:dyDescent="0.35">
      <c r="A2" s="39" t="s">
        <v>1</v>
      </c>
      <c r="B2" s="40"/>
      <c r="C2" s="40"/>
      <c r="D2" s="40"/>
      <c r="E2" s="40"/>
      <c r="F2" s="40"/>
      <c r="G2" s="40"/>
      <c r="H2" s="41"/>
    </row>
    <row r="3" spans="1:8" x14ac:dyDescent="0.3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29" x14ac:dyDescent="0.35">
      <c r="A4" s="45" t="s">
        <v>33</v>
      </c>
      <c r="B4" s="46" t="s">
        <v>27</v>
      </c>
      <c r="C4" s="47" t="s">
        <v>25</v>
      </c>
      <c r="D4" s="48">
        <v>6</v>
      </c>
      <c r="E4" s="49">
        <v>80000</v>
      </c>
      <c r="F4" s="8">
        <f t="shared" ref="F4:F12" si="0">D4*E4</f>
        <v>480000</v>
      </c>
      <c r="G4" s="8">
        <f t="shared" ref="G4:G12" si="1">F4*0.13</f>
        <v>62400</v>
      </c>
      <c r="H4" s="8">
        <f t="shared" ref="H4:H12" si="2">F4+G4</f>
        <v>542400</v>
      </c>
    </row>
    <row r="5" spans="1:8" x14ac:dyDescent="0.35">
      <c r="A5" s="3"/>
      <c r="B5" s="4"/>
      <c r="C5" s="5"/>
      <c r="D5" s="6"/>
      <c r="E5" s="7"/>
      <c r="F5" s="8">
        <f t="shared" si="0"/>
        <v>0</v>
      </c>
      <c r="G5" s="8">
        <f t="shared" si="1"/>
        <v>0</v>
      </c>
      <c r="H5" s="8">
        <f t="shared" si="2"/>
        <v>0</v>
      </c>
    </row>
    <row r="6" spans="1:8" x14ac:dyDescent="0.35">
      <c r="A6" s="3"/>
      <c r="B6" s="4"/>
      <c r="C6" s="5"/>
      <c r="D6" s="6"/>
      <c r="E6" s="7"/>
      <c r="F6" s="8">
        <f t="shared" si="0"/>
        <v>0</v>
      </c>
      <c r="G6" s="8">
        <f t="shared" si="1"/>
        <v>0</v>
      </c>
      <c r="H6" s="8">
        <f t="shared" si="2"/>
        <v>0</v>
      </c>
    </row>
    <row r="7" spans="1:8" x14ac:dyDescent="0.35">
      <c r="A7" s="3"/>
      <c r="B7" s="4"/>
      <c r="C7" s="5"/>
      <c r="D7" s="6"/>
      <c r="E7" s="7"/>
      <c r="F7" s="8">
        <f t="shared" si="0"/>
        <v>0</v>
      </c>
      <c r="G7" s="8">
        <f t="shared" si="1"/>
        <v>0</v>
      </c>
      <c r="H7" s="8">
        <f t="shared" si="2"/>
        <v>0</v>
      </c>
    </row>
    <row r="8" spans="1:8" x14ac:dyDescent="0.35">
      <c r="A8" s="3"/>
      <c r="B8" s="4"/>
      <c r="C8" s="5"/>
      <c r="D8" s="6"/>
      <c r="E8" s="7"/>
      <c r="F8" s="8">
        <f t="shared" si="0"/>
        <v>0</v>
      </c>
      <c r="G8" s="8">
        <f t="shared" si="1"/>
        <v>0</v>
      </c>
      <c r="H8" s="8">
        <f t="shared" si="2"/>
        <v>0</v>
      </c>
    </row>
    <row r="9" spans="1:8" x14ac:dyDescent="0.35">
      <c r="A9" s="3"/>
      <c r="B9" s="4"/>
      <c r="C9" s="5"/>
      <c r="D9" s="6"/>
      <c r="E9" s="7"/>
      <c r="F9" s="8">
        <f t="shared" si="0"/>
        <v>0</v>
      </c>
      <c r="G9" s="8">
        <f t="shared" si="1"/>
        <v>0</v>
      </c>
      <c r="H9" s="8">
        <f t="shared" si="2"/>
        <v>0</v>
      </c>
    </row>
    <row r="10" spans="1:8" x14ac:dyDescent="0.35">
      <c r="A10" s="3"/>
      <c r="B10" s="4"/>
      <c r="C10" s="5"/>
      <c r="D10" s="6"/>
      <c r="E10" s="7"/>
      <c r="F10" s="8">
        <f t="shared" si="0"/>
        <v>0</v>
      </c>
      <c r="G10" s="8">
        <f t="shared" si="1"/>
        <v>0</v>
      </c>
      <c r="H10" s="8">
        <f t="shared" si="2"/>
        <v>0</v>
      </c>
    </row>
    <row r="11" spans="1:8" x14ac:dyDescent="0.35">
      <c r="A11" s="3"/>
      <c r="B11" s="4"/>
      <c r="C11" s="5"/>
      <c r="D11" s="6"/>
      <c r="E11" s="7"/>
      <c r="F11" s="8">
        <f t="shared" si="0"/>
        <v>0</v>
      </c>
      <c r="G11" s="8">
        <f t="shared" si="1"/>
        <v>0</v>
      </c>
      <c r="H11" s="8">
        <f t="shared" si="2"/>
        <v>0</v>
      </c>
    </row>
    <row r="12" spans="1:8" x14ac:dyDescent="0.35">
      <c r="A12" s="3"/>
      <c r="B12" s="4"/>
      <c r="C12" s="5"/>
      <c r="D12" s="6"/>
      <c r="E12" s="7"/>
      <c r="F12" s="8">
        <f t="shared" si="0"/>
        <v>0</v>
      </c>
      <c r="G12" s="8">
        <f t="shared" si="1"/>
        <v>0</v>
      </c>
      <c r="H12" s="8">
        <f t="shared" si="2"/>
        <v>0</v>
      </c>
    </row>
    <row r="13" spans="1:8" x14ac:dyDescent="0.35">
      <c r="A13" s="42">
        <f>SUM(H4:H12)</f>
        <v>542400</v>
      </c>
      <c r="B13" s="43"/>
      <c r="C13" s="43"/>
      <c r="D13" s="43"/>
      <c r="E13" s="43"/>
      <c r="F13" s="43"/>
      <c r="G13" s="43"/>
      <c r="H13" s="44"/>
    </row>
    <row r="14" spans="1:8" ht="26.5" customHeight="1" x14ac:dyDescent="0.35">
      <c r="A14" s="39" t="s">
        <v>10</v>
      </c>
      <c r="B14" s="40"/>
      <c r="C14" s="40"/>
      <c r="D14" s="40"/>
      <c r="E14" s="40"/>
      <c r="F14" s="40"/>
      <c r="G14" s="40"/>
      <c r="H14" s="41"/>
    </row>
    <row r="15" spans="1:8" ht="29" x14ac:dyDescent="0.35">
      <c r="A15" s="1" t="s">
        <v>11</v>
      </c>
      <c r="B15" s="2" t="s">
        <v>3</v>
      </c>
      <c r="C15" s="2" t="s">
        <v>12</v>
      </c>
      <c r="D15" s="2" t="s">
        <v>5</v>
      </c>
      <c r="E15" s="2" t="s">
        <v>13</v>
      </c>
      <c r="F15" s="2" t="s">
        <v>7</v>
      </c>
      <c r="G15" s="2" t="s">
        <v>14</v>
      </c>
      <c r="H15" s="2" t="s">
        <v>15</v>
      </c>
    </row>
    <row r="16" spans="1:8" x14ac:dyDescent="0.35">
      <c r="A16" s="5"/>
      <c r="B16" s="12"/>
      <c r="C16" s="5"/>
      <c r="D16" s="6"/>
      <c r="E16" s="13"/>
      <c r="F16" s="8">
        <f t="shared" ref="F16:F49" si="3">D16*E16</f>
        <v>0</v>
      </c>
      <c r="G16" s="8">
        <f t="shared" ref="G16:G49" si="4">F16*0.27</f>
        <v>0</v>
      </c>
      <c r="H16" s="8">
        <f t="shared" ref="H16:H49" si="5">F16+G16</f>
        <v>0</v>
      </c>
    </row>
    <row r="17" spans="1:8" x14ac:dyDescent="0.35">
      <c r="A17" s="5"/>
      <c r="B17" s="12"/>
      <c r="C17" s="5"/>
      <c r="D17" s="6"/>
      <c r="E17" s="13"/>
      <c r="F17" s="8">
        <f t="shared" si="3"/>
        <v>0</v>
      </c>
      <c r="G17" s="8">
        <f t="shared" si="4"/>
        <v>0</v>
      </c>
      <c r="H17" s="8">
        <f t="shared" si="5"/>
        <v>0</v>
      </c>
    </row>
    <row r="18" spans="1:8" x14ac:dyDescent="0.35">
      <c r="A18" s="5"/>
      <c r="B18" s="12"/>
      <c r="C18" s="5"/>
      <c r="D18" s="6"/>
      <c r="E18" s="13"/>
      <c r="F18" s="8">
        <f t="shared" si="3"/>
        <v>0</v>
      </c>
      <c r="G18" s="8">
        <f t="shared" si="4"/>
        <v>0</v>
      </c>
      <c r="H18" s="8">
        <f t="shared" si="5"/>
        <v>0</v>
      </c>
    </row>
    <row r="19" spans="1:8" x14ac:dyDescent="0.35">
      <c r="A19" s="5"/>
      <c r="B19" s="12"/>
      <c r="C19" s="5"/>
      <c r="D19" s="6"/>
      <c r="E19" s="13"/>
      <c r="F19" s="8">
        <f t="shared" si="3"/>
        <v>0</v>
      </c>
      <c r="G19" s="8">
        <f t="shared" si="4"/>
        <v>0</v>
      </c>
      <c r="H19" s="8">
        <f t="shared" si="5"/>
        <v>0</v>
      </c>
    </row>
    <row r="20" spans="1:8" x14ac:dyDescent="0.35">
      <c r="A20" s="5"/>
      <c r="B20" s="12"/>
      <c r="C20" s="5"/>
      <c r="D20" s="6"/>
      <c r="E20" s="13"/>
      <c r="F20" s="8">
        <f t="shared" si="3"/>
        <v>0</v>
      </c>
      <c r="G20" s="8">
        <f t="shared" si="4"/>
        <v>0</v>
      </c>
      <c r="H20" s="8">
        <f t="shared" si="5"/>
        <v>0</v>
      </c>
    </row>
    <row r="21" spans="1:8" x14ac:dyDescent="0.35">
      <c r="A21" s="5"/>
      <c r="B21" s="12"/>
      <c r="C21" s="5"/>
      <c r="D21" s="6"/>
      <c r="E21" s="13"/>
      <c r="F21" s="8">
        <f t="shared" si="3"/>
        <v>0</v>
      </c>
      <c r="G21" s="8">
        <f t="shared" si="4"/>
        <v>0</v>
      </c>
      <c r="H21" s="8">
        <f t="shared" si="5"/>
        <v>0</v>
      </c>
    </row>
    <row r="22" spans="1:8" x14ac:dyDescent="0.35">
      <c r="A22" s="5"/>
      <c r="B22" s="12"/>
      <c r="C22" s="5"/>
      <c r="D22" s="6"/>
      <c r="E22" s="13"/>
      <c r="F22" s="8">
        <f t="shared" si="3"/>
        <v>0</v>
      </c>
      <c r="G22" s="8">
        <f t="shared" si="4"/>
        <v>0</v>
      </c>
      <c r="H22" s="8">
        <f t="shared" si="5"/>
        <v>0</v>
      </c>
    </row>
    <row r="23" spans="1:8" s="14" customFormat="1" x14ac:dyDescent="0.35">
      <c r="A23" s="5"/>
      <c r="B23" s="12"/>
      <c r="C23" s="5"/>
      <c r="D23" s="6"/>
      <c r="E23" s="13"/>
      <c r="F23" s="8">
        <f t="shared" si="3"/>
        <v>0</v>
      </c>
      <c r="G23" s="8">
        <f t="shared" si="4"/>
        <v>0</v>
      </c>
      <c r="H23" s="8">
        <f t="shared" si="5"/>
        <v>0</v>
      </c>
    </row>
    <row r="24" spans="1:8" x14ac:dyDescent="0.35">
      <c r="A24" s="5"/>
      <c r="B24" s="12"/>
      <c r="C24" s="5"/>
      <c r="D24" s="6"/>
      <c r="E24" s="13"/>
      <c r="F24" s="8">
        <f t="shared" si="3"/>
        <v>0</v>
      </c>
      <c r="G24" s="8">
        <f t="shared" si="4"/>
        <v>0</v>
      </c>
      <c r="H24" s="8">
        <f t="shared" si="5"/>
        <v>0</v>
      </c>
    </row>
    <row r="25" spans="1:8" x14ac:dyDescent="0.35">
      <c r="A25" s="5"/>
      <c r="B25" s="12"/>
      <c r="C25" s="5"/>
      <c r="D25" s="6"/>
      <c r="E25" s="13"/>
      <c r="F25" s="8">
        <f t="shared" si="3"/>
        <v>0</v>
      </c>
      <c r="G25" s="8">
        <f t="shared" si="4"/>
        <v>0</v>
      </c>
      <c r="H25" s="8">
        <f t="shared" si="5"/>
        <v>0</v>
      </c>
    </row>
    <row r="26" spans="1:8" x14ac:dyDescent="0.35">
      <c r="A26" s="5"/>
      <c r="B26" s="12"/>
      <c r="C26" s="5"/>
      <c r="D26" s="6"/>
      <c r="E26" s="13"/>
      <c r="F26" s="8">
        <f t="shared" si="3"/>
        <v>0</v>
      </c>
      <c r="G26" s="8">
        <f t="shared" si="4"/>
        <v>0</v>
      </c>
      <c r="H26" s="8">
        <f t="shared" si="5"/>
        <v>0</v>
      </c>
    </row>
    <row r="27" spans="1:8" x14ac:dyDescent="0.35">
      <c r="A27" s="5"/>
      <c r="B27" s="12"/>
      <c r="C27" s="5"/>
      <c r="D27" s="6"/>
      <c r="E27" s="13"/>
      <c r="F27" s="8">
        <f t="shared" si="3"/>
        <v>0</v>
      </c>
      <c r="G27" s="8">
        <f t="shared" si="4"/>
        <v>0</v>
      </c>
      <c r="H27" s="8">
        <f t="shared" si="5"/>
        <v>0</v>
      </c>
    </row>
    <row r="28" spans="1:8" x14ac:dyDescent="0.35">
      <c r="A28" s="5"/>
      <c r="B28" s="12"/>
      <c r="C28" s="5"/>
      <c r="D28" s="6"/>
      <c r="E28" s="13"/>
      <c r="F28" s="8">
        <f t="shared" si="3"/>
        <v>0</v>
      </c>
      <c r="G28" s="8">
        <f t="shared" si="4"/>
        <v>0</v>
      </c>
      <c r="H28" s="8">
        <f t="shared" si="5"/>
        <v>0</v>
      </c>
    </row>
    <row r="29" spans="1:8" x14ac:dyDescent="0.35">
      <c r="A29" s="5"/>
      <c r="B29" s="12"/>
      <c r="C29" s="5"/>
      <c r="D29" s="6"/>
      <c r="E29" s="13"/>
      <c r="F29" s="8">
        <f t="shared" si="3"/>
        <v>0</v>
      </c>
      <c r="G29" s="8">
        <f t="shared" si="4"/>
        <v>0</v>
      </c>
      <c r="H29" s="8">
        <f t="shared" si="5"/>
        <v>0</v>
      </c>
    </row>
    <row r="30" spans="1:8" x14ac:dyDescent="0.35">
      <c r="A30" s="5"/>
      <c r="B30" s="12"/>
      <c r="C30" s="5"/>
      <c r="D30" s="6"/>
      <c r="E30" s="13"/>
      <c r="F30" s="8">
        <f t="shared" si="3"/>
        <v>0</v>
      </c>
      <c r="G30" s="8">
        <f t="shared" si="4"/>
        <v>0</v>
      </c>
      <c r="H30" s="8">
        <f t="shared" si="5"/>
        <v>0</v>
      </c>
    </row>
    <row r="31" spans="1:8" x14ac:dyDescent="0.35">
      <c r="A31" s="5"/>
      <c r="B31" s="12"/>
      <c r="C31" s="5"/>
      <c r="D31" s="6"/>
      <c r="E31" s="13"/>
      <c r="F31" s="8">
        <f t="shared" si="3"/>
        <v>0</v>
      </c>
      <c r="G31" s="8">
        <f t="shared" si="4"/>
        <v>0</v>
      </c>
      <c r="H31" s="8">
        <f t="shared" si="5"/>
        <v>0</v>
      </c>
    </row>
    <row r="32" spans="1:8" x14ac:dyDescent="0.35">
      <c r="A32" s="5"/>
      <c r="B32" s="12"/>
      <c r="C32" s="5"/>
      <c r="D32" s="6"/>
      <c r="E32" s="13"/>
      <c r="F32" s="8">
        <f t="shared" si="3"/>
        <v>0</v>
      </c>
      <c r="G32" s="8">
        <f t="shared" si="4"/>
        <v>0</v>
      </c>
      <c r="H32" s="8">
        <f t="shared" si="5"/>
        <v>0</v>
      </c>
    </row>
    <row r="33" spans="1:8" x14ac:dyDescent="0.35">
      <c r="A33" s="5"/>
      <c r="B33" s="12"/>
      <c r="C33" s="5"/>
      <c r="D33" s="6"/>
      <c r="E33" s="13"/>
      <c r="F33" s="8">
        <f t="shared" si="3"/>
        <v>0</v>
      </c>
      <c r="G33" s="8">
        <f t="shared" si="4"/>
        <v>0</v>
      </c>
      <c r="H33" s="8">
        <f t="shared" si="5"/>
        <v>0</v>
      </c>
    </row>
    <row r="34" spans="1:8" x14ac:dyDescent="0.35">
      <c r="A34" s="5"/>
      <c r="B34" s="12"/>
      <c r="C34" s="5"/>
      <c r="D34" s="6"/>
      <c r="E34" s="13"/>
      <c r="F34" s="8">
        <f t="shared" si="3"/>
        <v>0</v>
      </c>
      <c r="G34" s="8">
        <f t="shared" si="4"/>
        <v>0</v>
      </c>
      <c r="H34" s="8">
        <f t="shared" si="5"/>
        <v>0</v>
      </c>
    </row>
    <row r="35" spans="1:8" x14ac:dyDescent="0.35">
      <c r="A35" s="5"/>
      <c r="B35" s="12"/>
      <c r="C35" s="5"/>
      <c r="D35" s="6"/>
      <c r="E35" s="13"/>
      <c r="F35" s="8">
        <f t="shared" si="3"/>
        <v>0</v>
      </c>
      <c r="G35" s="8">
        <f t="shared" si="4"/>
        <v>0</v>
      </c>
      <c r="H35" s="8">
        <f t="shared" si="5"/>
        <v>0</v>
      </c>
    </row>
    <row r="36" spans="1:8" x14ac:dyDescent="0.35">
      <c r="A36" s="5"/>
      <c r="B36" s="12"/>
      <c r="C36" s="5"/>
      <c r="D36" s="6"/>
      <c r="E36" s="13"/>
      <c r="F36" s="8">
        <f t="shared" si="3"/>
        <v>0</v>
      </c>
      <c r="G36" s="8">
        <f t="shared" si="4"/>
        <v>0</v>
      </c>
      <c r="H36" s="8">
        <f t="shared" si="5"/>
        <v>0</v>
      </c>
    </row>
    <row r="37" spans="1:8" x14ac:dyDescent="0.35">
      <c r="A37" s="5"/>
      <c r="B37" s="12"/>
      <c r="C37" s="5"/>
      <c r="D37" s="6"/>
      <c r="E37" s="13"/>
      <c r="F37" s="8">
        <f t="shared" si="3"/>
        <v>0</v>
      </c>
      <c r="G37" s="8">
        <f t="shared" si="4"/>
        <v>0</v>
      </c>
      <c r="H37" s="8">
        <f t="shared" si="5"/>
        <v>0</v>
      </c>
    </row>
    <row r="38" spans="1:8" x14ac:dyDescent="0.35">
      <c r="A38" s="5"/>
      <c r="B38" s="12"/>
      <c r="C38" s="5"/>
      <c r="D38" s="6"/>
      <c r="E38" s="13"/>
      <c r="F38" s="8">
        <f t="shared" si="3"/>
        <v>0</v>
      </c>
      <c r="G38" s="8">
        <f t="shared" si="4"/>
        <v>0</v>
      </c>
      <c r="H38" s="8">
        <f t="shared" si="5"/>
        <v>0</v>
      </c>
    </row>
    <row r="39" spans="1:8" x14ac:dyDescent="0.35">
      <c r="A39" s="5"/>
      <c r="B39" s="12"/>
      <c r="C39" s="5"/>
      <c r="D39" s="6"/>
      <c r="E39" s="13"/>
      <c r="F39" s="8">
        <f t="shared" si="3"/>
        <v>0</v>
      </c>
      <c r="G39" s="8">
        <f t="shared" si="4"/>
        <v>0</v>
      </c>
      <c r="H39" s="8">
        <f t="shared" si="5"/>
        <v>0</v>
      </c>
    </row>
    <row r="40" spans="1:8" x14ac:dyDescent="0.35">
      <c r="A40" s="5"/>
      <c r="B40" s="12"/>
      <c r="C40" s="5"/>
      <c r="D40" s="6"/>
      <c r="E40" s="13"/>
      <c r="F40" s="8">
        <f t="shared" si="3"/>
        <v>0</v>
      </c>
      <c r="G40" s="8">
        <f t="shared" si="4"/>
        <v>0</v>
      </c>
      <c r="H40" s="8">
        <f t="shared" si="5"/>
        <v>0</v>
      </c>
    </row>
    <row r="41" spans="1:8" x14ac:dyDescent="0.35">
      <c r="A41" s="5"/>
      <c r="B41" s="12"/>
      <c r="C41" s="5"/>
      <c r="D41" s="6"/>
      <c r="E41" s="13"/>
      <c r="F41" s="8">
        <f t="shared" si="3"/>
        <v>0</v>
      </c>
      <c r="G41" s="8">
        <f t="shared" si="4"/>
        <v>0</v>
      </c>
      <c r="H41" s="8">
        <f t="shared" si="5"/>
        <v>0</v>
      </c>
    </row>
    <row r="42" spans="1:8" x14ac:dyDescent="0.35">
      <c r="A42" s="5"/>
      <c r="B42" s="12"/>
      <c r="C42" s="5"/>
      <c r="D42" s="6"/>
      <c r="E42" s="13"/>
      <c r="F42" s="8">
        <f t="shared" si="3"/>
        <v>0</v>
      </c>
      <c r="G42" s="8">
        <f t="shared" si="4"/>
        <v>0</v>
      </c>
      <c r="H42" s="8">
        <f t="shared" si="5"/>
        <v>0</v>
      </c>
    </row>
    <row r="43" spans="1:8" x14ac:dyDescent="0.35">
      <c r="A43" s="5"/>
      <c r="B43" s="12"/>
      <c r="C43" s="5"/>
      <c r="D43" s="6"/>
      <c r="E43" s="13"/>
      <c r="F43" s="8">
        <f t="shared" si="3"/>
        <v>0</v>
      </c>
      <c r="G43" s="8">
        <f t="shared" si="4"/>
        <v>0</v>
      </c>
      <c r="H43" s="8">
        <f t="shared" si="5"/>
        <v>0</v>
      </c>
    </row>
    <row r="44" spans="1:8" x14ac:dyDescent="0.35">
      <c r="A44" s="5"/>
      <c r="B44" s="12"/>
      <c r="C44" s="5"/>
      <c r="D44" s="6"/>
      <c r="E44" s="13"/>
      <c r="F44" s="8">
        <f t="shared" si="3"/>
        <v>0</v>
      </c>
      <c r="G44" s="8">
        <f t="shared" si="4"/>
        <v>0</v>
      </c>
      <c r="H44" s="8">
        <f t="shared" si="5"/>
        <v>0</v>
      </c>
    </row>
    <row r="45" spans="1:8" x14ac:dyDescent="0.35">
      <c r="A45" s="5"/>
      <c r="B45" s="12"/>
      <c r="C45" s="5"/>
      <c r="D45" s="6"/>
      <c r="E45" s="13"/>
      <c r="F45" s="8">
        <f t="shared" si="3"/>
        <v>0</v>
      </c>
      <c r="G45" s="8">
        <f t="shared" si="4"/>
        <v>0</v>
      </c>
      <c r="H45" s="8">
        <f t="shared" si="5"/>
        <v>0</v>
      </c>
    </row>
    <row r="46" spans="1:8" x14ac:dyDescent="0.35">
      <c r="A46" s="5"/>
      <c r="B46" s="12"/>
      <c r="C46" s="5"/>
      <c r="D46" s="6"/>
      <c r="E46" s="13"/>
      <c r="F46" s="8">
        <f t="shared" si="3"/>
        <v>0</v>
      </c>
      <c r="G46" s="8">
        <f t="shared" si="4"/>
        <v>0</v>
      </c>
      <c r="H46" s="8">
        <f t="shared" si="5"/>
        <v>0</v>
      </c>
    </row>
    <row r="47" spans="1:8" x14ac:dyDescent="0.35">
      <c r="A47" s="5"/>
      <c r="B47" s="12"/>
      <c r="C47" s="5"/>
      <c r="D47" s="6"/>
      <c r="E47" s="13"/>
      <c r="F47" s="8">
        <f t="shared" si="3"/>
        <v>0</v>
      </c>
      <c r="G47" s="8">
        <f t="shared" si="4"/>
        <v>0</v>
      </c>
      <c r="H47" s="8">
        <f t="shared" si="5"/>
        <v>0</v>
      </c>
    </row>
    <row r="48" spans="1:8" x14ac:dyDescent="0.35">
      <c r="A48" s="5"/>
      <c r="B48" s="12"/>
      <c r="C48" s="5"/>
      <c r="D48" s="6"/>
      <c r="E48" s="13"/>
      <c r="F48" s="8">
        <f t="shared" si="3"/>
        <v>0</v>
      </c>
      <c r="G48" s="8">
        <f t="shared" si="4"/>
        <v>0</v>
      </c>
      <c r="H48" s="8">
        <f t="shared" si="5"/>
        <v>0</v>
      </c>
    </row>
    <row r="49" spans="1:9" s="14" customFormat="1" x14ac:dyDescent="0.35">
      <c r="A49" s="5"/>
      <c r="B49" s="12"/>
      <c r="C49" s="5"/>
      <c r="D49" s="6"/>
      <c r="E49" s="13"/>
      <c r="F49" s="8">
        <f t="shared" si="3"/>
        <v>0</v>
      </c>
      <c r="G49" s="8">
        <f t="shared" si="4"/>
        <v>0</v>
      </c>
      <c r="H49" s="8">
        <f t="shared" si="5"/>
        <v>0</v>
      </c>
    </row>
    <row r="50" spans="1:9" x14ac:dyDescent="0.35">
      <c r="A50" s="9"/>
      <c r="B50" s="10"/>
      <c r="C50" s="10"/>
      <c r="D50" s="10"/>
      <c r="E50" s="10"/>
      <c r="F50" s="10"/>
      <c r="G50" s="10"/>
      <c r="H50" s="11">
        <f>SUM(H16:H49)</f>
        <v>0</v>
      </c>
    </row>
    <row r="51" spans="1:9" ht="18.5" x14ac:dyDescent="0.45">
      <c r="A51" s="34" t="s">
        <v>16</v>
      </c>
      <c r="B51" s="35"/>
      <c r="C51" s="35"/>
      <c r="D51" s="35"/>
      <c r="E51" s="35"/>
      <c r="F51" s="35"/>
      <c r="G51" s="35"/>
      <c r="H51" s="15">
        <f>SUM(A13,H50)</f>
        <v>542400</v>
      </c>
      <c r="I51" s="16"/>
    </row>
  </sheetData>
  <sheetProtection algorithmName="SHA-512" hashValue="F/YwBeN+luBu2ag7DY21E5yR037R7TWZNfr4Sk5Wt/Z11VBEPXoJhkX6CRJ+5pipRSb9V3FzUne/30pBV3+u3A==" saltValue="Kx9RcpzQCokOAFKrc4NZpw==" spinCount="100000" sheet="1" objects="1" scenarios="1" insertRows="0"/>
  <mergeCells count="5">
    <mergeCell ref="A51:G51"/>
    <mergeCell ref="A1:H1"/>
    <mergeCell ref="A2:H2"/>
    <mergeCell ref="A13:H13"/>
    <mergeCell ref="A14:H1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AB03A3C-911A-4850-8F04-280BCD470991}">
          <x14:formula1>
            <xm:f>Háttéradatok!$A$2:$A$3</xm:f>
          </x14:formula1>
          <xm:sqref>B4:B12</xm:sqref>
        </x14:dataValidation>
        <x14:dataValidation type="list" allowBlank="1" showInputMessage="1" showErrorMessage="1" xr:uid="{2A07DE32-3FDC-4812-954B-A00E9E7E6873}">
          <x14:formula1>
            <xm:f>Háttéradatok!$A$8:$A$12</xm:f>
          </x14:formula1>
          <xm:sqref>B16:B49</xm:sqref>
        </x14:dataValidation>
        <x14:dataValidation type="list" allowBlank="1" showInputMessage="1" showErrorMessage="1" xr:uid="{9794713A-E018-42B5-A44D-2BBA4F41B5C7}">
          <x14:formula1>
            <xm:f>Háttéradatok!$A$18:$A$19</xm:f>
          </x14:formula1>
          <xm:sqref>C4:C12</xm:sqref>
        </x14:dataValidation>
        <x14:dataValidation type="list" allowBlank="1" showInputMessage="1" showErrorMessage="1" xr:uid="{BA5AE958-1972-43E1-A97A-08A3742F4FD1}">
          <x14:formula1>
            <xm:f>Háttéradatok!$C$3:$C$4</xm:f>
          </x14:formula1>
          <xm:sqref>C16:C49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505A-DDA8-4F55-8D6C-9FA8D8BC91A7}">
  <dimension ref="A1:C19"/>
  <sheetViews>
    <sheetView workbookViewId="0">
      <selection activeCell="E1" sqref="E1:E1048576"/>
    </sheetView>
  </sheetViews>
  <sheetFormatPr defaultRowHeight="14.5" x14ac:dyDescent="0.35"/>
  <cols>
    <col min="1" max="1" width="40.6328125" bestFit="1" customWidth="1"/>
    <col min="3" max="3" width="34.81640625" customWidth="1"/>
  </cols>
  <sheetData>
    <row r="1" spans="1:3" x14ac:dyDescent="0.35">
      <c r="A1" s="26" t="s">
        <v>1</v>
      </c>
      <c r="C1" s="26"/>
    </row>
    <row r="2" spans="1:3" x14ac:dyDescent="0.35">
      <c r="A2" s="31" t="s">
        <v>26</v>
      </c>
      <c r="C2" s="27" t="s">
        <v>21</v>
      </c>
    </row>
    <row r="3" spans="1:3" x14ac:dyDescent="0.35">
      <c r="A3" s="31" t="s">
        <v>27</v>
      </c>
      <c r="C3" s="27" t="s">
        <v>22</v>
      </c>
    </row>
    <row r="4" spans="1:3" x14ac:dyDescent="0.35">
      <c r="A4" s="31"/>
      <c r="C4" s="27" t="s">
        <v>23</v>
      </c>
    </row>
    <row r="5" spans="1:3" x14ac:dyDescent="0.35">
      <c r="A5" s="31"/>
      <c r="C5" s="27"/>
    </row>
    <row r="6" spans="1:3" x14ac:dyDescent="0.35">
      <c r="A6" s="31"/>
      <c r="C6" s="27"/>
    </row>
    <row r="7" spans="1:3" x14ac:dyDescent="0.35">
      <c r="A7" s="32" t="s">
        <v>10</v>
      </c>
      <c r="C7" s="27"/>
    </row>
    <row r="8" spans="1:3" x14ac:dyDescent="0.35">
      <c r="A8" s="33" t="s">
        <v>29</v>
      </c>
      <c r="C8" s="27"/>
    </row>
    <row r="9" spans="1:3" x14ac:dyDescent="0.35">
      <c r="A9" s="33" t="s">
        <v>30</v>
      </c>
      <c r="C9" s="27"/>
    </row>
    <row r="10" spans="1:3" x14ac:dyDescent="0.35">
      <c r="A10" s="33" t="s">
        <v>31</v>
      </c>
      <c r="C10" s="28"/>
    </row>
    <row r="11" spans="1:3" ht="29" x14ac:dyDescent="0.35">
      <c r="A11" s="33" t="s">
        <v>32</v>
      </c>
      <c r="C11" s="29"/>
    </row>
    <row r="12" spans="1:3" x14ac:dyDescent="0.35">
      <c r="A12" s="31" t="s">
        <v>28</v>
      </c>
      <c r="C12" s="30"/>
    </row>
    <row r="13" spans="1:3" x14ac:dyDescent="0.35">
      <c r="A13" s="27"/>
      <c r="C13" s="28"/>
    </row>
    <row r="14" spans="1:3" x14ac:dyDescent="0.35">
      <c r="A14" s="27"/>
      <c r="C14" s="28"/>
    </row>
    <row r="15" spans="1:3" x14ac:dyDescent="0.35">
      <c r="C15" s="28"/>
    </row>
    <row r="16" spans="1:3" x14ac:dyDescent="0.35">
      <c r="A16" s="27"/>
      <c r="C16" s="27"/>
    </row>
    <row r="17" spans="1:1" x14ac:dyDescent="0.35">
      <c r="A17" s="27"/>
    </row>
    <row r="18" spans="1:1" x14ac:dyDescent="0.35">
      <c r="A18" t="s">
        <v>24</v>
      </c>
    </row>
    <row r="19" spans="1:1" x14ac:dyDescent="0.35">
      <c r="A19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fdece4-84ff-4b34-b30d-7a152d354934" xsi:nil="true"/>
    <lcf76f155ced4ddcb4097134ff3c332f xmlns="6db82f21-49ef-44c0-bf2b-45e44c1be1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A5185D0EAA7B4A9E8E75AD0BC5C56C" ma:contentTypeVersion="17" ma:contentTypeDescription="Új dokumentum létrehozása." ma:contentTypeScope="" ma:versionID="d8c78dc3081df2aff32953923458a9f7">
  <xsd:schema xmlns:xsd="http://www.w3.org/2001/XMLSchema" xmlns:xs="http://www.w3.org/2001/XMLSchema" xmlns:p="http://schemas.microsoft.com/office/2006/metadata/properties" xmlns:ns2="6db82f21-49ef-44c0-bf2b-45e44c1be142" xmlns:ns3="fcfdece4-84ff-4b34-b30d-7a152d354934" xmlns:ns4="d9151da1-dc9c-45bd-9130-dd1abaea1718" targetNamespace="http://schemas.microsoft.com/office/2006/metadata/properties" ma:root="true" ma:fieldsID="b0597c886a396ee51d92a36ca134e674" ns2:_="" ns3:_="" ns4:_="">
    <xsd:import namespace="6db82f21-49ef-44c0-bf2b-45e44c1be142"/>
    <xsd:import namespace="fcfdece4-84ff-4b34-b30d-7a152d354934"/>
    <xsd:import namespace="d9151da1-dc9c-45bd-9130-dd1abaea1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82f21-49ef-44c0-bf2b-45e44c1be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c5924412-c5b0-41bf-b9da-348a75561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ece4-84ff-4b34-b30d-7a152d35493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484767-76ce-4a60-bd09-86f8491f8e9b}" ma:internalName="TaxCatchAll" ma:showField="CatchAllData" ma:web="fcfdece4-84ff-4b34-b30d-7a152d354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51da1-dc9c-45bd-9130-dd1abaea171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EDD34-5E85-49D4-9EDD-A9DE839D8C56}">
  <ds:schemaRefs>
    <ds:schemaRef ds:uri="http://schemas.microsoft.com/office/2006/metadata/properties"/>
    <ds:schemaRef ds:uri="http://schemas.microsoft.com/office/infopath/2007/PartnerControls"/>
    <ds:schemaRef ds:uri="fcfdece4-84ff-4b34-b30d-7a152d354934"/>
    <ds:schemaRef ds:uri="6db82f21-49ef-44c0-bf2b-45e44c1be142"/>
  </ds:schemaRefs>
</ds:datastoreItem>
</file>

<file path=customXml/itemProps2.xml><?xml version="1.0" encoding="utf-8"?>
<ds:datastoreItem xmlns:ds="http://schemas.openxmlformats.org/officeDocument/2006/customXml" ds:itemID="{65BFC6F1-2815-4F5A-80B5-5410E0071C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0FAB63-6E7C-4624-BC61-CDDDC334B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b82f21-49ef-44c0-bf2b-45e44c1be142"/>
    <ds:schemaRef ds:uri="fcfdece4-84ff-4b34-b30d-7a152d354934"/>
    <ds:schemaRef ds:uri="d9151da1-dc9c-45bd-9130-dd1abaea1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Összefoglaló</vt:lpstr>
      <vt:lpstr>költségvetés</vt:lpstr>
      <vt:lpstr>Háttéradatok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Pénzár Árpád</dc:creator>
  <cp:lastModifiedBy>Pénzár Árpád</cp:lastModifiedBy>
  <dcterms:created xsi:type="dcterms:W3CDTF">2026-07-07T09:20:45Z</dcterms:created>
  <dcterms:modified xsi:type="dcterms:W3CDTF">2026-07-14T12:19:55Z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0x01010047A5185D0EAA7B4A9E8E75AD0BC5C56C</vt:lpwstr>
  </property>
  <property fmtid="{D5CDD505-2E9C-101B-9397-08002B2CF9AE}" pid="3" name="MediaServiceImageTags">
    <vt:lpwstr/>
  </property>
</Properties>
</file>