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ecs-my.sharepoint.com/personal/m3pxm3_tr_pte_hu/Documents/Documents/Pályázatok/2024/Kooperatív_ősz/Pénzügyi terv sablon/"/>
    </mc:Choice>
  </mc:AlternateContent>
  <xr:revisionPtr revIDLastSave="19" documentId="8_{B0C0B10E-3F25-40B7-8B2C-5A04306E72E4}" xr6:coauthVersionLast="47" xr6:coauthVersionMax="47" xr10:uidLastSave="{C998AF75-A5FA-4481-B1A3-53A803BDD176}"/>
  <bookViews>
    <workbookView xWindow="-120" yWindow="-120" windowWidth="29040" windowHeight="15720" xr2:uid="{00000000-000D-0000-FFFF-FFFF00000000}"/>
  </bookViews>
  <sheets>
    <sheet name="Költségvetés" sheetId="2" r:id="rId1"/>
    <sheet name="Likviditási és ütemterv" sheetId="4" r:id="rId2"/>
    <sheet name="háttéradato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2" l="1"/>
  <c r="I5" i="4"/>
  <c r="I27" i="4" s="1"/>
  <c r="K5" i="4"/>
  <c r="K27" i="4" s="1"/>
  <c r="K25" i="4"/>
  <c r="G25" i="4"/>
  <c r="C25" i="4"/>
  <c r="M24" i="4"/>
  <c r="L24" i="4"/>
  <c r="K24" i="4"/>
  <c r="J24" i="4"/>
  <c r="I24" i="4"/>
  <c r="H24" i="4"/>
  <c r="G24" i="4"/>
  <c r="F24" i="4"/>
  <c r="E24" i="4"/>
  <c r="D24" i="4"/>
  <c r="C24" i="4"/>
  <c r="B24" i="4"/>
  <c r="N24" i="4" s="1"/>
  <c r="N23" i="4"/>
  <c r="M22" i="4"/>
  <c r="L22" i="4"/>
  <c r="K22" i="4"/>
  <c r="J22" i="4"/>
  <c r="I22" i="4"/>
  <c r="H22" i="4"/>
  <c r="G22" i="4"/>
  <c r="F22" i="4"/>
  <c r="E22" i="4"/>
  <c r="D22" i="4"/>
  <c r="C22" i="4"/>
  <c r="B22" i="4"/>
  <c r="N22" i="4" s="1"/>
  <c r="N21" i="4"/>
  <c r="N20" i="4"/>
  <c r="N19" i="4"/>
  <c r="N18" i="4"/>
  <c r="N17" i="4"/>
  <c r="N16" i="4"/>
  <c r="M15" i="4"/>
  <c r="M25" i="4" s="1"/>
  <c r="L15" i="4"/>
  <c r="L25" i="4" s="1"/>
  <c r="K15" i="4"/>
  <c r="J15" i="4"/>
  <c r="J25" i="4" s="1"/>
  <c r="I15" i="4"/>
  <c r="I25" i="4" s="1"/>
  <c r="H15" i="4"/>
  <c r="H25" i="4" s="1"/>
  <c r="G15" i="4"/>
  <c r="F15" i="4"/>
  <c r="F25" i="4" s="1"/>
  <c r="E15" i="4"/>
  <c r="E25" i="4" s="1"/>
  <c r="D15" i="4"/>
  <c r="D25" i="4" s="1"/>
  <c r="C15" i="4"/>
  <c r="B15" i="4"/>
  <c r="B25" i="4" s="1"/>
  <c r="N14" i="4"/>
  <c r="N13" i="4"/>
  <c r="N12" i="4"/>
  <c r="N11" i="4"/>
  <c r="N10" i="4"/>
  <c r="N9" i="4"/>
  <c r="N8" i="4"/>
  <c r="N7" i="4"/>
  <c r="N5" i="4"/>
  <c r="M5" i="4"/>
  <c r="M27" i="4" s="1"/>
  <c r="L5" i="4"/>
  <c r="J5" i="4"/>
  <c r="J27" i="4" s="1"/>
  <c r="H5" i="4"/>
  <c r="G5" i="4"/>
  <c r="G27" i="4" s="1"/>
  <c r="F5" i="4"/>
  <c r="F27" i="4" s="1"/>
  <c r="E5" i="4"/>
  <c r="E27" i="4" s="1"/>
  <c r="D5" i="4"/>
  <c r="C5" i="4"/>
  <c r="C27" i="4" s="1"/>
  <c r="B5" i="4"/>
  <c r="B27" i="4" s="1"/>
  <c r="N4" i="4"/>
  <c r="N3" i="4"/>
  <c r="N25" i="4" l="1"/>
  <c r="B29" i="4"/>
  <c r="C29" i="4" s="1"/>
  <c r="D27" i="4"/>
  <c r="N27" i="4" s="1"/>
  <c r="H27" i="4"/>
  <c r="L27" i="4"/>
  <c r="N15" i="4"/>
  <c r="D29" i="4" l="1"/>
  <c r="E29" i="4" s="1"/>
  <c r="F29" i="4" s="1"/>
  <c r="G29" i="4" s="1"/>
  <c r="H29" i="4" s="1"/>
  <c r="I29" i="4" s="1"/>
  <c r="J29" i="4" s="1"/>
  <c r="K29" i="4" s="1"/>
  <c r="L29" i="4" s="1"/>
  <c r="M29" i="4" s="1"/>
  <c r="N29" i="4" s="1"/>
  <c r="F67" i="2" l="1"/>
  <c r="F69" i="2"/>
  <c r="F70" i="2"/>
  <c r="G70" i="2" s="1"/>
  <c r="F35" i="2"/>
  <c r="G35" i="2" s="1"/>
  <c r="F28" i="2"/>
  <c r="F72" i="2"/>
  <c r="F79" i="2"/>
  <c r="F45" i="2"/>
  <c r="G45" i="2" s="1"/>
  <c r="H45" i="2" s="1"/>
  <c r="F29" i="2"/>
  <c r="F65" i="2"/>
  <c r="F55" i="2"/>
  <c r="F81" i="2"/>
  <c r="F80" i="2"/>
  <c r="G80" i="2" s="1"/>
  <c r="H80" i="2" s="1"/>
  <c r="F78" i="2"/>
  <c r="F73" i="2"/>
  <c r="G73" i="2" s="1"/>
  <c r="H73" i="2" s="1"/>
  <c r="F71" i="2"/>
  <c r="F66" i="2"/>
  <c r="F63" i="2"/>
  <c r="F59" i="2"/>
  <c r="G59" i="2" s="1"/>
  <c r="H59" i="2" s="1"/>
  <c r="F58" i="2"/>
  <c r="G58" i="2" s="1"/>
  <c r="H58" i="2" s="1"/>
  <c r="F57" i="2"/>
  <c r="F56" i="2"/>
  <c r="G56" i="2" s="1"/>
  <c r="F54" i="2"/>
  <c r="F53" i="2"/>
  <c r="G53" i="2" s="1"/>
  <c r="F34" i="2"/>
  <c r="G34" i="2" s="1"/>
  <c r="H34" i="2" s="1"/>
  <c r="F23" i="2"/>
  <c r="G23" i="2" s="1"/>
  <c r="H23" i="2" s="1"/>
  <c r="F22" i="2"/>
  <c r="G22" i="2" s="1"/>
  <c r="H22" i="2" s="1"/>
  <c r="F47" i="2"/>
  <c r="F46" i="2"/>
  <c r="G46" i="2" s="1"/>
  <c r="H46" i="2" s="1"/>
  <c r="F44" i="2"/>
  <c r="G44" i="2" s="1"/>
  <c r="H44" i="2" s="1"/>
  <c r="F40" i="2"/>
  <c r="G40" i="2" s="1"/>
  <c r="F39" i="2"/>
  <c r="G39" i="2" s="1"/>
  <c r="F38" i="2"/>
  <c r="G38" i="2" s="1"/>
  <c r="H38" i="2" s="1"/>
  <c r="F37" i="2"/>
  <c r="G37" i="2" s="1"/>
  <c r="F36" i="2"/>
  <c r="G36" i="2" s="1"/>
  <c r="F33" i="2"/>
  <c r="G33" i="2" s="1"/>
  <c r="H33" i="2" s="1"/>
  <c r="F27" i="2"/>
  <c r="F26" i="2"/>
  <c r="F25" i="2"/>
  <c r="F24" i="2"/>
  <c r="F21" i="2"/>
  <c r="G21" i="2" s="1"/>
  <c r="H21" i="2" s="1"/>
  <c r="H70" i="2" l="1"/>
  <c r="H69" i="2"/>
  <c r="F74" i="2"/>
  <c r="C4" i="2" s="1"/>
  <c r="G78" i="2"/>
  <c r="H78" i="2" s="1"/>
  <c r="F82" i="2"/>
  <c r="G63" i="2"/>
  <c r="H63" i="2" s="1"/>
  <c r="F68" i="2"/>
  <c r="G67" i="2"/>
  <c r="H67" i="2" s="1"/>
  <c r="G79" i="2"/>
  <c r="H79" i="2" s="1"/>
  <c r="G65" i="2"/>
  <c r="H65" i="2" s="1"/>
  <c r="G64" i="2"/>
  <c r="H64" i="2" s="1"/>
  <c r="G55" i="2"/>
  <c r="H55" i="2" s="1"/>
  <c r="H53" i="2"/>
  <c r="G57" i="2"/>
  <c r="H57" i="2" s="1"/>
  <c r="G66" i="2"/>
  <c r="H66" i="2" s="1"/>
  <c r="G72" i="2"/>
  <c r="H72" i="2" s="1"/>
  <c r="G54" i="2"/>
  <c r="H54" i="2" s="1"/>
  <c r="H56" i="2"/>
  <c r="G71" i="2"/>
  <c r="H71" i="2" s="1"/>
  <c r="G81" i="2"/>
  <c r="H81" i="2" s="1"/>
  <c r="H37" i="2"/>
  <c r="G29" i="2"/>
  <c r="H29" i="2" s="1"/>
  <c r="G28" i="2"/>
  <c r="H28" i="2" s="1"/>
  <c r="G47" i="2"/>
  <c r="H47" i="2" s="1"/>
  <c r="H39" i="2"/>
  <c r="H35" i="2"/>
  <c r="H36" i="2"/>
  <c r="H40" i="2"/>
  <c r="G27" i="2"/>
  <c r="H27" i="2" s="1"/>
  <c r="G26" i="2"/>
  <c r="H26" i="2" s="1"/>
  <c r="G25" i="2"/>
  <c r="H25" i="2" s="1"/>
  <c r="G24" i="2"/>
  <c r="H24" i="2" s="1"/>
  <c r="C6" i="2" l="1"/>
  <c r="D14" i="2"/>
  <c r="G74" i="2"/>
  <c r="H74" i="2" s="1"/>
  <c r="G82" i="2"/>
  <c r="F75" i="2"/>
  <c r="A60" i="2"/>
  <c r="G68" i="2"/>
  <c r="A41" i="2"/>
  <c r="A30" i="2"/>
  <c r="A48" i="2"/>
  <c r="H68" i="2" l="1"/>
  <c r="G75" i="2"/>
  <c r="H82" i="2"/>
  <c r="H49" i="2"/>
  <c r="B5" i="2" s="1"/>
  <c r="H75" i="2" l="1"/>
  <c r="H83" i="2" s="1"/>
  <c r="D5" i="2" l="1"/>
  <c r="H5" i="2"/>
  <c r="F5" i="2" l="1"/>
  <c r="D4" i="2" l="1"/>
  <c r="E4" i="2"/>
  <c r="D11" i="2" s="1"/>
  <c r="B6" i="2"/>
  <c r="B10" i="2"/>
  <c r="G4" i="2"/>
  <c r="A85" i="2" s="1"/>
  <c r="H86" i="2" s="1"/>
  <c r="F4" i="2" l="1"/>
  <c r="F6" i="2" s="1"/>
  <c r="D6" i="2"/>
  <c r="C10" i="2"/>
  <c r="D10" i="2" s="1"/>
  <c r="H4" i="2"/>
  <c r="H6" i="2" s="1"/>
  <c r="E6" i="2"/>
  <c r="D12" i="2"/>
  <c r="G6" i="2"/>
  <c r="D13" i="2" l="1"/>
  <c r="D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tc={ACCFE77D-01AB-44C6-AC66-287EE5523A8B}</author>
    <author>tc={A486BB36-4744-4F83-9413-F399A4CF5EA0}</author>
    <author>tc={71828AD6-D85E-4B9F-8057-B919E33CF47E}</author>
    <author>tc={E4100BDB-C0FC-40A9-925B-975E2BD2F922}</author>
    <author>tc={9D8B8BC3-05A9-477D-8BB3-B9DB32FFC138}</author>
    <author>tc={2BCE2D09-8B4A-4F73-8CA1-35F3941C9434}</author>
    <author>tc={0E2E3CCD-FFB2-4CFF-B018-4FBBFB4AE1B7}</author>
  </authors>
  <commentList>
    <comment ref="B4" authorId="0" shapeId="0" xr:uid="{ACCFE77D-01AB-44C6-AC66-287EE5523A8B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cella értékének meg kell egyeznie, a piaci partner személyi jellegű költség mindösszesen + a pénzbeli hozzájárulás bruttó összesen + a beruházási költség bruttó összesen + projektmenedzsment költség cellák értékeinek összegével, azaz az A60+H68+H82+A85 cellák összegével.</t>
      </text>
    </comment>
    <comment ref="C4" authorId="1" shapeId="0" xr:uid="{A486BB36-4744-4F83-9413-F399A4CF5EA0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Maximum a partner által biztosított forrás 50%-a</t>
      </text>
    </comment>
    <comment ref="H4" authorId="2" shapeId="0" xr:uid="{71828AD6-D85E-4B9F-8057-B919E33CF47E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nettó bevétel összesen - projektmenedzsment költség</t>
      </text>
    </comment>
    <comment ref="H49" authorId="3" shapeId="0" xr:uid="{E4100BDB-C0FC-40A9-925B-975E2BD2F922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cella értékének meg kell egyeznie a H5 cellában szereplő PTE forrás értékével.</t>
      </text>
    </comment>
    <comment ref="G74" authorId="4" shapeId="0" xr:uid="{9D8B8BC3-05A9-477D-8BB3-B9DB32FFC138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cég belső ÁFA tartalmával nem számolunk</t>
      </text>
    </comment>
    <comment ref="H83" authorId="5" shapeId="0" xr:uid="{2BCE2D09-8B4A-4F73-8CA1-35F3941C9434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cella értékének meg kell egyeznie a D15 cellában szereplő, műszaki megvalósításra felhasználható forrás összegével.</t>
      </text>
    </comment>
    <comment ref="H86" authorId="6" shapeId="0" xr:uid="{0E2E3CCD-FFB2-4CFF-B018-4FBBFB4AE1B7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cella értékének meg kell egyeznie a D4-es cellában szereplő, piaci partner által biztosított összes forrás értékével.</t>
      </text>
    </comment>
  </commentList>
</comments>
</file>

<file path=xl/sharedStrings.xml><?xml version="1.0" encoding="utf-8"?>
<sst xmlns="http://schemas.openxmlformats.org/spreadsheetml/2006/main" count="143" uniqueCount="86">
  <si>
    <t>Műszaki megvalósításra felhasználható forrás összesen</t>
  </si>
  <si>
    <t>Projekt forrásösszetétele</t>
  </si>
  <si>
    <t>Nettó bevétel</t>
  </si>
  <si>
    <t>ÁFA</t>
  </si>
  <si>
    <t>Bruttó bevétel összesen</t>
  </si>
  <si>
    <t>Projektmenedzsment költség</t>
  </si>
  <si>
    <t>Műszaki megvalósításra felhasználható bruttó forrás</t>
  </si>
  <si>
    <t>Pénzbeli hozzájárulás</t>
  </si>
  <si>
    <t>Nem pénzbeli hozzájárulás</t>
  </si>
  <si>
    <t>Összesen</t>
  </si>
  <si>
    <t>Piaci partner által biztosított forrás</t>
  </si>
  <si>
    <t>PTE forrás</t>
  </si>
  <si>
    <t>Összes forrás</t>
  </si>
  <si>
    <t>Műszaki megvalósításra felhasználható forrás céges partner részéről</t>
  </si>
  <si>
    <t>Partner álltal fizetendő (számla értéke)</t>
  </si>
  <si>
    <t>Nettó</t>
  </si>
  <si>
    <t xml:space="preserve">Bruttó </t>
  </si>
  <si>
    <t>Projektmenedzsment költség (10%)</t>
  </si>
  <si>
    <t>Felhasználható pénzbeni hozzájárulás</t>
  </si>
  <si>
    <t>Felhasználható nem pénzbeni hozzájárulás</t>
  </si>
  <si>
    <t>Költségek</t>
  </si>
  <si>
    <t>PTE költségvetés</t>
  </si>
  <si>
    <t>Személyi jellegű költségek</t>
  </si>
  <si>
    <t>Név</t>
  </si>
  <si>
    <t>Költségtípus</t>
  </si>
  <si>
    <t>Mennyiség 
egység</t>
  </si>
  <si>
    <t>Mennyiség</t>
  </si>
  <si>
    <t>Egységár</t>
  </si>
  <si>
    <t>Járulék</t>
  </si>
  <si>
    <t>Többletfeladat</t>
  </si>
  <si>
    <t>(…)</t>
  </si>
  <si>
    <t>Dologi költségek</t>
  </si>
  <si>
    <t>Megnevezés</t>
  </si>
  <si>
    <t>Nettó egységár</t>
  </si>
  <si>
    <t>Beruházási költségek</t>
  </si>
  <si>
    <t>Piaci partner költségvetés</t>
  </si>
  <si>
    <t>költségtípus</t>
  </si>
  <si>
    <t>Kutatási anyag- és fogyóeszköz beszerzés</t>
  </si>
  <si>
    <t>Szakértői szolgáltatások költsége, szellemi tevékenység költségei, szakértői díjak</t>
  </si>
  <si>
    <t>Piaci hasznosítása, partnerkeresés érdekében tervezett utazás kapcsán regisztrációs díj, úti- és szállás költség</t>
  </si>
  <si>
    <t>Piacra jutást segítő szolgáltatások igénybevétele</t>
  </si>
  <si>
    <t>Pénzbeli hozzájárulás összesen</t>
  </si>
  <si>
    <t>anyag 1</t>
  </si>
  <si>
    <t>Kutatási anyag- és fogyóeszköz beszerzés - nem pénzbeli</t>
  </si>
  <si>
    <t>anyag 2</t>
  </si>
  <si>
    <t>anyag 3</t>
  </si>
  <si>
    <t>anyag 4</t>
  </si>
  <si>
    <t>Nem pénzbeli hozzájárulás összesen</t>
  </si>
  <si>
    <t>Dologi költségek összesen</t>
  </si>
  <si>
    <t>Mennyiség egység</t>
  </si>
  <si>
    <t>Beruházási költségek összesen</t>
  </si>
  <si>
    <t>Piaci partner össz költség</t>
  </si>
  <si>
    <t>Likviditási és forrásfelhasználási terv (Ft-ban)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</si>
  <si>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</si>
  <si>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</si>
  <si>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</si>
  <si>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</si>
  <si>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</si>
  <si>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</si>
  <si>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</si>
  <si>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</si>
  <si>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</si>
  <si>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</si>
  <si>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</si>
  <si>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</si>
  <si>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</si>
  <si>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Bevételek</t>
  </si>
  <si>
    <t>PTE befizetése</t>
  </si>
  <si>
    <t>Partner vállalat befizetése</t>
  </si>
  <si>
    <t>Bevételek összesen</t>
  </si>
  <si>
    <t>Kiadások</t>
  </si>
  <si>
    <t>Anyagjellegű (dologi és beruházási) ráfordítások összesen</t>
  </si>
  <si>
    <t>Személyi jellegű ráfordítások összesen</t>
  </si>
  <si>
    <t>Projekt menedzsment költség</t>
  </si>
  <si>
    <t>Egyéb ráfordítás összesen</t>
  </si>
  <si>
    <t>Kiadások összesen</t>
  </si>
  <si>
    <t>Bevételek és kiadások különbsége</t>
  </si>
  <si>
    <t xml:space="preserve">Rendelkezésre álló pénzeszköz: </t>
  </si>
  <si>
    <t>Prototípus fejlesztés költségei</t>
  </si>
  <si>
    <t>Megbízási szerződés</t>
  </si>
  <si>
    <t>Informatikai eszköz</t>
  </si>
  <si>
    <t>Piaci partner műszaki tartalom megvalósítására fordítható összeg</t>
  </si>
  <si>
    <t>Mindösszesen (Szuper bruttó)</t>
  </si>
  <si>
    <t>Bruttó összesen</t>
  </si>
  <si>
    <r>
      <rPr>
        <b/>
        <sz val="16"/>
        <color rgb="FFFF0000"/>
        <rFont val="Calibri"/>
        <family val="2"/>
        <charset val="238"/>
        <scheme val="minor"/>
      </rPr>
      <t>Bevétel</t>
    </r>
    <r>
      <rPr>
        <b/>
        <sz val="12"/>
        <color rgb="FFFF0000"/>
        <rFont val="Calibri"/>
        <family val="2"/>
        <charset val="238"/>
        <scheme val="minor"/>
      </rPr>
      <t xml:space="preserve"> (Műszaki megvalósításra felhasználható forrás összesen)</t>
    </r>
  </si>
  <si>
    <t>PTE összköltség (személyi+dologi+beruházási költség)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</si>
</sst>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_-* #,##0\ &quot;Ft&quot;_-;\-* #,##0\ &quot;Ft&quot;_-;_-* &quot;-&quot;?\ &quot;Ft&quot;_-;_-@_-"/>
    <numFmt numFmtId="166" formatCode="#,##0.0"/>
    <numFmt numFmtId="167" formatCode="#,##0\ &quot;Ft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BB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/>
      <top style="medium">
        <color rgb="FFFF0000"/>
      </top>
      <bottom/>
      <diagonal/>
    </border>
    <border>
      <left/>
      <right style="medium">
        <color theme="1"/>
      </right>
      <top style="medium">
        <color rgb="FFFF0000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justify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Protection="1">
      <protection locked="0"/>
    </xf>
    <xf numFmtId="164" fontId="0" fillId="0" borderId="1" xfId="1" applyNumberFormat="1" applyFont="1" applyBorder="1" applyProtection="1"/>
    <xf numFmtId="164" fontId="0" fillId="0" borderId="10" xfId="1" applyNumberFormat="1" applyFont="1" applyBorder="1" applyProtection="1"/>
    <xf numFmtId="164" fontId="0" fillId="0" borderId="11" xfId="1" applyNumberFormat="1" applyFont="1" applyBorder="1" applyProtection="1"/>
    <xf numFmtId="164" fontId="0" fillId="0" borderId="13" xfId="1" applyNumberFormat="1" applyFont="1" applyBorder="1" applyProtection="1"/>
    <xf numFmtId="164" fontId="0" fillId="0" borderId="15" xfId="1" applyNumberFormat="1" applyFont="1" applyBorder="1" applyProtection="1"/>
    <xf numFmtId="164" fontId="0" fillId="0" borderId="16" xfId="1" applyNumberFormat="1" applyFont="1" applyBorder="1" applyProtection="1"/>
    <xf numFmtId="0" fontId="3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166" fontId="0" fillId="2" borderId="1" xfId="0" applyNumberFormat="1" applyFill="1" applyBorder="1"/>
    <xf numFmtId="0" fontId="8" fillId="0" borderId="1" xfId="0" applyFont="1" applyBorder="1" applyAlignment="1">
      <alignment wrapText="1"/>
    </xf>
    <xf numFmtId="3" fontId="0" fillId="0" borderId="1" xfId="0" applyNumberFormat="1" applyBorder="1"/>
    <xf numFmtId="3" fontId="0" fillId="7" borderId="1" xfId="0" applyNumberFormat="1" applyFill="1" applyBorder="1"/>
    <xf numFmtId="0" fontId="7" fillId="8" borderId="1" xfId="0" applyFont="1" applyFill="1" applyBorder="1" applyAlignment="1">
      <alignment wrapText="1"/>
    </xf>
    <xf numFmtId="3" fontId="0" fillId="8" borderId="1" xfId="0" applyNumberFormat="1" applyFill="1" applyBorder="1"/>
    <xf numFmtId="0" fontId="7" fillId="5" borderId="1" xfId="0" applyFont="1" applyFill="1" applyBorder="1" applyAlignment="1">
      <alignment wrapText="1"/>
    </xf>
    <xf numFmtId="3" fontId="0" fillId="5" borderId="1" xfId="0" applyNumberFormat="1" applyFill="1" applyBorder="1"/>
    <xf numFmtId="49" fontId="8" fillId="9" borderId="1" xfId="0" applyNumberFormat="1" applyFont="1" applyFill="1" applyBorder="1" applyAlignment="1">
      <alignment wrapText="1"/>
    </xf>
    <xf numFmtId="3" fontId="0" fillId="9" borderId="1" xfId="0" applyNumberFormat="1" applyFill="1" applyBorder="1"/>
    <xf numFmtId="49" fontId="8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49" fontId="7" fillId="8" borderId="1" xfId="0" applyNumberFormat="1" applyFont="1" applyFill="1" applyBorder="1" applyAlignment="1">
      <alignment wrapText="1"/>
    </xf>
    <xf numFmtId="49" fontId="7" fillId="9" borderId="1" xfId="0" applyNumberFormat="1" applyFont="1" applyFill="1" applyBorder="1" applyAlignment="1">
      <alignment wrapText="1"/>
    </xf>
    <xf numFmtId="0" fontId="8" fillId="10" borderId="1" xfId="0" applyFont="1" applyFill="1" applyBorder="1" applyAlignment="1">
      <alignment wrapText="1"/>
    </xf>
    <xf numFmtId="3" fontId="6" fillId="10" borderId="1" xfId="0" applyNumberFormat="1" applyFont="1" applyFill="1" applyBorder="1"/>
    <xf numFmtId="3" fontId="0" fillId="0" borderId="1" xfId="0" applyNumberFormat="1" applyBorder="1" applyProtection="1">
      <protection locked="0"/>
    </xf>
    <xf numFmtId="164" fontId="9" fillId="2" borderId="7" xfId="1" applyNumberFormat="1" applyFont="1" applyFill="1" applyBorder="1" applyAlignment="1"/>
    <xf numFmtId="164" fontId="9" fillId="2" borderId="5" xfId="1" applyNumberFormat="1" applyFont="1" applyFill="1" applyBorder="1" applyAlignment="1"/>
    <xf numFmtId="164" fontId="9" fillId="2" borderId="6" xfId="1" applyNumberFormat="1" applyFont="1" applyFill="1" applyBorder="1" applyAlignment="1"/>
    <xf numFmtId="164" fontId="9" fillId="2" borderId="21" xfId="1" applyNumberFormat="1" applyFont="1" applyFill="1" applyBorder="1" applyAlignment="1"/>
    <xf numFmtId="164" fontId="3" fillId="0" borderId="20" xfId="1" applyNumberFormat="1" applyFont="1" applyBorder="1" applyProtection="1"/>
    <xf numFmtId="164" fontId="3" fillId="0" borderId="23" xfId="1" applyNumberFormat="1" applyFont="1" applyBorder="1" applyProtection="1"/>
    <xf numFmtId="165" fontId="9" fillId="2" borderId="21" xfId="0" applyNumberFormat="1" applyFont="1" applyFill="1" applyBorder="1"/>
    <xf numFmtId="165" fontId="3" fillId="2" borderId="29" xfId="0" applyNumberFormat="1" applyFont="1" applyFill="1" applyBorder="1"/>
    <xf numFmtId="165" fontId="9" fillId="2" borderId="28" xfId="0" applyNumberFormat="1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7" fontId="3" fillId="2" borderId="2" xfId="1" applyNumberFormat="1" applyFont="1" applyFill="1" applyBorder="1" applyAlignment="1"/>
    <xf numFmtId="167" fontId="3" fillId="2" borderId="4" xfId="1" applyNumberFormat="1" applyFont="1" applyFill="1" applyBorder="1" applyAlignment="1"/>
    <xf numFmtId="0" fontId="11" fillId="0" borderId="0" xfId="0" applyFont="1"/>
    <xf numFmtId="164" fontId="9" fillId="0" borderId="34" xfId="0" applyNumberFormat="1" applyFont="1" applyBorder="1" applyAlignment="1">
      <alignment wrapText="1"/>
    </xf>
    <xf numFmtId="164" fontId="9" fillId="0" borderId="34" xfId="0" applyNumberFormat="1" applyFont="1" applyBorder="1"/>
    <xf numFmtId="164" fontId="9" fillId="0" borderId="35" xfId="0" applyNumberFormat="1" applyFont="1" applyBorder="1"/>
    <xf numFmtId="0" fontId="12" fillId="3" borderId="31" xfId="0" applyFont="1" applyFill="1" applyBorder="1" applyAlignment="1">
      <alignment horizontal="center" wrapText="1"/>
    </xf>
    <xf numFmtId="0" fontId="12" fillId="3" borderId="31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164" fontId="2" fillId="0" borderId="0" xfId="1" applyNumberFormat="1" applyFont="1" applyBorder="1"/>
    <xf numFmtId="0" fontId="0" fillId="0" borderId="36" xfId="0" applyBorder="1"/>
    <xf numFmtId="164" fontId="9" fillId="0" borderId="31" xfId="0" applyNumberFormat="1" applyFont="1" applyBorder="1" applyAlignment="1">
      <alignment wrapText="1"/>
    </xf>
    <xf numFmtId="164" fontId="2" fillId="0" borderId="31" xfId="1" applyNumberFormat="1" applyFont="1" applyBorder="1"/>
    <xf numFmtId="164" fontId="2" fillId="0" borderId="37" xfId="1" applyNumberFormat="1" applyFont="1" applyBorder="1"/>
    <xf numFmtId="0" fontId="0" fillId="0" borderId="38" xfId="0" applyBorder="1"/>
    <xf numFmtId="164" fontId="2" fillId="0" borderId="39" xfId="1" applyNumberFormat="1" applyFont="1" applyBorder="1"/>
    <xf numFmtId="0" fontId="0" fillId="11" borderId="41" xfId="0" applyFill="1" applyBorder="1" applyAlignment="1">
      <alignment wrapText="1"/>
    </xf>
    <xf numFmtId="164" fontId="2" fillId="11" borderId="41" xfId="1" applyNumberFormat="1" applyFont="1" applyFill="1" applyBorder="1"/>
    <xf numFmtId="164" fontId="9" fillId="11" borderId="42" xfId="1" applyNumberFormat="1" applyFont="1" applyFill="1" applyBorder="1"/>
    <xf numFmtId="164" fontId="0" fillId="12" borderId="1" xfId="0" applyNumberFormat="1" applyFill="1" applyBorder="1"/>
    <xf numFmtId="165" fontId="0" fillId="12" borderId="1" xfId="0" applyNumberFormat="1" applyFill="1" applyBorder="1"/>
    <xf numFmtId="0" fontId="0" fillId="12" borderId="1" xfId="0" applyFill="1" applyBorder="1"/>
    <xf numFmtId="164" fontId="2" fillId="12" borderId="8" xfId="1" applyNumberFormat="1" applyFont="1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13" borderId="1" xfId="0" applyFill="1" applyBorder="1" applyProtection="1">
      <protection locked="0"/>
    </xf>
    <xf numFmtId="164" fontId="0" fillId="13" borderId="1" xfId="1" applyNumberFormat="1" applyFont="1" applyFill="1" applyBorder="1" applyProtection="1">
      <protection locked="0"/>
    </xf>
    <xf numFmtId="0" fontId="0" fillId="13" borderId="10" xfId="0" applyFill="1" applyBorder="1" applyProtection="1">
      <protection locked="0"/>
    </xf>
    <xf numFmtId="164" fontId="0" fillId="13" borderId="10" xfId="1" applyNumberFormat="1" applyFont="1" applyFill="1" applyBorder="1" applyProtection="1">
      <protection locked="0"/>
    </xf>
    <xf numFmtId="0" fontId="0" fillId="13" borderId="15" xfId="0" applyFill="1" applyBorder="1" applyProtection="1">
      <protection locked="0"/>
    </xf>
    <xf numFmtId="164" fontId="0" fillId="13" borderId="15" xfId="1" applyNumberFormat="1" applyFont="1" applyFill="1" applyBorder="1" applyProtection="1">
      <protection locked="0"/>
    </xf>
    <xf numFmtId="0" fontId="0" fillId="14" borderId="1" xfId="0" applyFill="1" applyBorder="1" applyAlignment="1">
      <alignment horizontal="center"/>
    </xf>
    <xf numFmtId="0" fontId="0" fillId="14" borderId="1" xfId="0" applyFill="1" applyBorder="1" applyAlignment="1">
      <alignment horizontal="center" wrapText="1"/>
    </xf>
    <xf numFmtId="0" fontId="0" fillId="14" borderId="8" xfId="0" applyFill="1" applyBorder="1" applyAlignment="1">
      <alignment horizontal="center"/>
    </xf>
    <xf numFmtId="0" fontId="0" fillId="14" borderId="8" xfId="0" applyFill="1" applyBorder="1" applyAlignment="1">
      <alignment horizontal="center" wrapText="1"/>
    </xf>
    <xf numFmtId="0" fontId="10" fillId="0" borderId="0" xfId="0" applyFont="1"/>
    <xf numFmtId="0" fontId="10" fillId="11" borderId="40" xfId="0" applyFont="1" applyFill="1" applyBorder="1"/>
    <xf numFmtId="165" fontId="0" fillId="2" borderId="29" xfId="0" applyNumberFormat="1" applyFill="1" applyBorder="1"/>
    <xf numFmtId="165" fontId="3" fillId="2" borderId="43" xfId="0" applyNumberFormat="1" applyFont="1" applyFill="1" applyBorder="1"/>
    <xf numFmtId="0" fontId="13" fillId="0" borderId="0" xfId="0" applyFont="1"/>
    <xf numFmtId="0" fontId="0" fillId="13" borderId="1" xfId="0" applyFill="1" applyBorder="1" applyAlignment="1" applyProtection="1">
      <alignment wrapText="1"/>
      <protection locked="0"/>
    </xf>
    <xf numFmtId="0" fontId="0" fillId="13" borderId="9" xfId="0" applyFill="1" applyBorder="1" applyProtection="1">
      <protection locked="0"/>
    </xf>
    <xf numFmtId="0" fontId="0" fillId="13" borderId="10" xfId="0" applyFill="1" applyBorder="1" applyAlignment="1" applyProtection="1">
      <alignment wrapText="1"/>
      <protection locked="0"/>
    </xf>
    <xf numFmtId="0" fontId="0" fillId="13" borderId="12" xfId="0" applyFill="1" applyBorder="1" applyProtection="1">
      <protection locked="0"/>
    </xf>
    <xf numFmtId="0" fontId="0" fillId="13" borderId="14" xfId="0" applyFill="1" applyBorder="1" applyProtection="1">
      <protection locked="0"/>
    </xf>
    <xf numFmtId="0" fontId="0" fillId="13" borderId="15" xfId="0" applyFill="1" applyBorder="1" applyAlignment="1" applyProtection="1">
      <alignment wrapText="1"/>
      <protection locked="0"/>
    </xf>
    <xf numFmtId="164" fontId="0" fillId="0" borderId="27" xfId="1" applyNumberFormat="1" applyFont="1" applyBorder="1" applyProtection="1"/>
    <xf numFmtId="164" fontId="0" fillId="2" borderId="5" xfId="1" applyNumberFormat="1" applyFont="1" applyFill="1" applyBorder="1" applyAlignment="1"/>
    <xf numFmtId="164" fontId="0" fillId="2" borderId="6" xfId="1" applyNumberFormat="1" applyFont="1" applyFill="1" applyBorder="1" applyAlignment="1"/>
    <xf numFmtId="164" fontId="0" fillId="2" borderId="7" xfId="1" applyNumberFormat="1" applyFont="1" applyFill="1" applyBorder="1" applyAlignment="1"/>
    <xf numFmtId="165" fontId="0" fillId="2" borderId="5" xfId="0" applyNumberFormat="1" applyFill="1" applyBorder="1" applyAlignment="1"/>
    <xf numFmtId="165" fontId="0" fillId="2" borderId="6" xfId="0" applyNumberFormat="1" applyFill="1" applyBorder="1" applyAlignment="1"/>
    <xf numFmtId="165" fontId="0" fillId="2" borderId="7" xfId="0" applyNumberFormat="1" applyFill="1" applyBorder="1" applyAlignment="1"/>
    <xf numFmtId="0" fontId="0" fillId="2" borderId="8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left" vertical="center"/>
    </xf>
    <xf numFmtId="0" fontId="12" fillId="3" borderId="33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/>
    <xf numFmtId="164" fontId="0" fillId="2" borderId="3" xfId="1" applyNumberFormat="1" applyFont="1" applyFill="1" applyBorder="1" applyAlignment="1"/>
    <xf numFmtId="164" fontId="0" fillId="2" borderId="4" xfId="1" applyNumberFormat="1" applyFont="1" applyFill="1" applyBorder="1" applyAlignment="1"/>
    <xf numFmtId="0" fontId="1" fillId="4" borderId="1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4" fontId="0" fillId="2" borderId="5" xfId="1" applyNumberFormat="1" applyFont="1" applyFill="1" applyBorder="1" applyAlignment="1"/>
    <xf numFmtId="164" fontId="0" fillId="2" borderId="6" xfId="1" applyNumberFormat="1" applyFont="1" applyFill="1" applyBorder="1" applyAlignment="1"/>
    <xf numFmtId="164" fontId="0" fillId="2" borderId="7" xfId="1" applyNumberFormat="1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64" fontId="2" fillId="13" borderId="1" xfId="1" applyNumberFormat="1" applyFont="1" applyFill="1" applyBorder="1" applyProtection="1">
      <protection locked="0"/>
    </xf>
    <xf numFmtId="0" fontId="3" fillId="0" borderId="22" xfId="0" applyFont="1" applyBorder="1" applyProtection="1"/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Protection="1"/>
    <xf numFmtId="0" fontId="3" fillId="0" borderId="24" xfId="0" applyFont="1" applyBorder="1" applyProtection="1"/>
    <xf numFmtId="0" fontId="3" fillId="0" borderId="25" xfId="0" applyFont="1" applyBorder="1" applyAlignment="1" applyProtection="1">
      <alignment wrapText="1"/>
    </xf>
    <xf numFmtId="0" fontId="3" fillId="0" borderId="25" xfId="0" applyFont="1" applyBorder="1" applyProtection="1"/>
    <xf numFmtId="164" fontId="3" fillId="0" borderId="25" xfId="1" applyNumberFormat="1" applyFont="1" applyBorder="1" applyProtection="1"/>
    <xf numFmtId="164" fontId="3" fillId="0" borderId="26" xfId="1" applyNumberFormat="1" applyFont="1" applyBorder="1" applyProtection="1"/>
    <xf numFmtId="164" fontId="0" fillId="2" borderId="17" xfId="1" applyNumberFormat="1" applyFont="1" applyFill="1" applyBorder="1" applyAlignment="1" applyProtection="1"/>
    <xf numFmtId="164" fontId="0" fillId="2" borderId="18" xfId="1" applyNumberFormat="1" applyFont="1" applyFill="1" applyBorder="1" applyAlignment="1" applyProtection="1"/>
    <xf numFmtId="164" fontId="0" fillId="2" borderId="19" xfId="1" applyNumberFormat="1" applyFont="1" applyFill="1" applyBorder="1" applyAlignment="1" applyProtection="1"/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colors>
    <mruColors>
      <color rgb="FFFFFF99"/>
      <color rgb="FF99CCFF"/>
      <color rgb="FFFFFFCC"/>
      <color rgb="FF8BB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őnung Lívia" id="{C0B1206B-8DB4-4647-8BDA-13AC2E611E27}" userId="S::M3PXM3@tr.pte.hu::36368ba6-a72b-4bec-ae9f-4b5ece7797fd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4-10-28T12:31:25.14" personId="{C0B1206B-8DB4-4647-8BDA-13AC2E611E27}" id="{ACCFE77D-01AB-44C6-AC66-287EE5523A8B}">
    <text>A cella értékének meg kell egyeznie, a piaci partner személyi jellegű költség mindösszesen + a pénzbeli hozzájárulás bruttó összesen + a beruházási költség bruttó összesen + projektmenedzsment költség cellák értékeinek összegével, azaz az A60+H68+H82+A85 cellák összegével.</text>
  </threadedComment>
  <threadedComment ref="C4" dT="2024-10-23T15:20:02.61" personId="{C0B1206B-8DB4-4647-8BDA-13AC2E611E27}" id="{A486BB36-4744-4F83-9413-F399A4CF5EA0}">
    <text>Maximum a partner által biztosított forrás 50%-a</text>
  </threadedComment>
  <threadedComment ref="H4" dT="2024-10-22T10:41:48.24" personId="{C0B1206B-8DB4-4647-8BDA-13AC2E611E27}" id="{71828AD6-D85E-4B9F-8057-B919E33CF47E}">
    <text>nettó bevétel összesen - projektmenedzsment költség</text>
  </threadedComment>
  <threadedComment ref="H49" dT="2024-10-24T15:07:42.04" personId="{C0B1206B-8DB4-4647-8BDA-13AC2E611E27}" id="{E4100BDB-C0FC-40A9-925B-975E2BD2F922}">
    <text>A cella értékének meg kell egyeznie a H5 cellában szereplő PTE forrás értékével.</text>
  </threadedComment>
  <threadedComment ref="G74" dT="2024-10-25T08:27:42.12" personId="{C0B1206B-8DB4-4647-8BDA-13AC2E611E27}" id="{9D8B8BC3-05A9-477D-8BB3-B9DB32FFC138}">
    <text>A cég belső ÁFA tartalmával nem számolunk</text>
  </threadedComment>
  <threadedComment ref="H83" dT="2024-10-24T15:12:06.65" personId="{C0B1206B-8DB4-4647-8BDA-13AC2E611E27}" id="{2BCE2D09-8B4A-4F73-8CA1-35F3941C9434}">
    <text>A cella értékének meg kell egyeznie a D15 cellában szereplő, műszaki megvalósításra felhasználható forrás összegével.</text>
  </threadedComment>
  <threadedComment ref="H86" dT="2024-10-24T15:16:43.79" personId="{C0B1206B-8DB4-4647-8BDA-13AC2E611E27}" id="{0E2E3CCD-FFB2-4CFF-B018-4FBBFB4AE1B7}">
    <text>A cella értékének meg kell egyeznie a D4-es cellában szereplő, piaci partner által biztosított összes forrás értékével.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A8AE-C684-4A97-88B3-D909805F7272}">
  <dimension ref="A1:I86"/>
  <sheetViews>
    <sheetView tabSelected="1" zoomScale="85" zoomScaleNormal="85" workbookViewId="0">
      <selection activeCell="F14" sqref="F14"/>
    </sheetView>
  </sheetViews>
  <sheetFormatPr defaultRowHeight="15" x14ac:dyDescent="0.25"/>
  <cols>
    <col min="1" max="1" width="42.140625" customWidth="1"/>
    <col min="2" max="2" width="40.42578125" style="3" customWidth="1"/>
    <col min="3" max="3" width="28.5703125" customWidth="1"/>
    <col min="4" max="4" width="33.7109375" customWidth="1"/>
    <col min="5" max="5" width="24.140625" customWidth="1"/>
    <col min="6" max="6" width="23.85546875" customWidth="1"/>
    <col min="7" max="7" width="22" customWidth="1"/>
    <col min="8" max="8" width="25.7109375" customWidth="1"/>
    <col min="9" max="9" width="36.140625" customWidth="1"/>
    <col min="10" max="10" width="9.140625" customWidth="1"/>
    <col min="11" max="11" width="13.28515625" customWidth="1"/>
  </cols>
  <sheetData>
    <row r="1" spans="1:8" ht="21" x14ac:dyDescent="0.35">
      <c r="A1" s="79" t="s">
        <v>84</v>
      </c>
    </row>
    <row r="2" spans="1:8" ht="14.45" customHeight="1" x14ac:dyDescent="0.25">
      <c r="A2" s="101" t="s">
        <v>1</v>
      </c>
      <c r="B2" s="103" t="s">
        <v>2</v>
      </c>
      <c r="C2" s="104"/>
      <c r="D2" s="105"/>
      <c r="E2" s="101" t="s">
        <v>3</v>
      </c>
      <c r="F2" s="101" t="s">
        <v>4</v>
      </c>
      <c r="G2" s="97" t="s">
        <v>5</v>
      </c>
      <c r="H2" s="97" t="s">
        <v>6</v>
      </c>
    </row>
    <row r="3" spans="1:8" x14ac:dyDescent="0.25">
      <c r="A3" s="102"/>
      <c r="B3" s="67" t="s">
        <v>7</v>
      </c>
      <c r="C3" s="67" t="s">
        <v>8</v>
      </c>
      <c r="D3" s="68" t="s">
        <v>9</v>
      </c>
      <c r="E3" s="102"/>
      <c r="F3" s="102"/>
      <c r="G3" s="98"/>
      <c r="H3" s="98"/>
    </row>
    <row r="4" spans="1:8" x14ac:dyDescent="0.25">
      <c r="A4" s="2" t="s">
        <v>10</v>
      </c>
      <c r="B4" s="123"/>
      <c r="C4" s="63">
        <f>F74</f>
        <v>0</v>
      </c>
      <c r="D4" s="63">
        <f>SUM(B4:C4)</f>
        <v>0</v>
      </c>
      <c r="E4" s="64">
        <f>B4*0.27</f>
        <v>0</v>
      </c>
      <c r="F4" s="63">
        <f>SUM(D4:E4)</f>
        <v>0</v>
      </c>
      <c r="G4" s="64">
        <f>B4*0.1</f>
        <v>0</v>
      </c>
      <c r="H4" s="63">
        <f>D4-G4</f>
        <v>0</v>
      </c>
    </row>
    <row r="5" spans="1:8" x14ac:dyDescent="0.25">
      <c r="A5" t="s">
        <v>11</v>
      </c>
      <c r="B5" s="66">
        <f>H49</f>
        <v>0</v>
      </c>
      <c r="C5" s="65">
        <v>0</v>
      </c>
      <c r="D5" s="63">
        <f>SUM(B5:C5)</f>
        <v>0</v>
      </c>
      <c r="E5" s="65">
        <v>0</v>
      </c>
      <c r="F5" s="63">
        <f>SUM(D5:E5)</f>
        <v>0</v>
      </c>
      <c r="G5" s="65">
        <v>0</v>
      </c>
      <c r="H5" s="63">
        <f>B5</f>
        <v>0</v>
      </c>
    </row>
    <row r="6" spans="1:8" x14ac:dyDescent="0.25">
      <c r="A6" s="11" t="s">
        <v>12</v>
      </c>
      <c r="B6" s="44">
        <f t="shared" ref="B6" si="0">SUM(B4:B5)</f>
        <v>0</v>
      </c>
      <c r="C6" s="45">
        <f t="shared" ref="C6" si="1">SUM(C4:C5)</f>
        <v>0</v>
      </c>
      <c r="D6" s="45">
        <f>SUM(D4:D5)</f>
        <v>0</v>
      </c>
      <c r="E6" s="43">
        <f>SUM(E4:E5)</f>
        <v>0</v>
      </c>
      <c r="F6" s="43">
        <f>SUM(F4:F5)</f>
        <v>0</v>
      </c>
      <c r="G6" s="43">
        <f>SUM(G4:G5)</f>
        <v>0</v>
      </c>
      <c r="H6" s="42">
        <f>SUM(H4:H5)</f>
        <v>0</v>
      </c>
    </row>
    <row r="8" spans="1:8" ht="16.5" thickBot="1" x14ac:dyDescent="0.3">
      <c r="A8" s="79" t="s">
        <v>13</v>
      </c>
    </row>
    <row r="9" spans="1:8" x14ac:dyDescent="0.25">
      <c r="A9" s="99" t="s">
        <v>14</v>
      </c>
      <c r="B9" s="50" t="s">
        <v>15</v>
      </c>
      <c r="C9" s="51" t="s">
        <v>3</v>
      </c>
      <c r="D9" s="52" t="s">
        <v>16</v>
      </c>
    </row>
    <row r="10" spans="1:8" ht="15.75" thickBot="1" x14ac:dyDescent="0.3">
      <c r="A10" s="100"/>
      <c r="B10" s="47">
        <f>B4</f>
        <v>0</v>
      </c>
      <c r="C10" s="48">
        <f>B10*0.27</f>
        <v>0</v>
      </c>
      <c r="D10" s="49">
        <f>SUM(B10:C10)</f>
        <v>0</v>
      </c>
    </row>
    <row r="11" spans="1:8" x14ac:dyDescent="0.25">
      <c r="A11" s="54" t="s">
        <v>3</v>
      </c>
      <c r="B11" s="55"/>
      <c r="C11" s="56"/>
      <c r="D11" s="57">
        <f>-E4</f>
        <v>0</v>
      </c>
    </row>
    <row r="12" spans="1:8" x14ac:dyDescent="0.25">
      <c r="A12" s="58" t="s">
        <v>17</v>
      </c>
      <c r="C12" s="53"/>
      <c r="D12" s="59">
        <f>-G4</f>
        <v>0</v>
      </c>
    </row>
    <row r="13" spans="1:8" x14ac:dyDescent="0.25">
      <c r="A13" s="58" t="s">
        <v>18</v>
      </c>
      <c r="C13" s="53"/>
      <c r="D13" s="59">
        <f>SUM(D10:D12)</f>
        <v>0</v>
      </c>
    </row>
    <row r="14" spans="1:8" x14ac:dyDescent="0.25">
      <c r="A14" s="58" t="s">
        <v>19</v>
      </c>
      <c r="C14" s="53"/>
      <c r="D14" s="59">
        <f>C4</f>
        <v>0</v>
      </c>
    </row>
    <row r="15" spans="1:8" ht="16.5" thickBot="1" x14ac:dyDescent="0.3">
      <c r="A15" s="80" t="s">
        <v>0</v>
      </c>
      <c r="B15" s="60"/>
      <c r="C15" s="61"/>
      <c r="D15" s="62">
        <f>SUM(D13:D14)</f>
        <v>0</v>
      </c>
    </row>
    <row r="16" spans="1:8" x14ac:dyDescent="0.25">
      <c r="C16" s="53"/>
      <c r="D16" s="53"/>
    </row>
    <row r="17" spans="1:8" ht="21" x14ac:dyDescent="0.35">
      <c r="A17" s="46" t="s">
        <v>20</v>
      </c>
    </row>
    <row r="18" spans="1:8" ht="27.6" customHeight="1" x14ac:dyDescent="0.25">
      <c r="A18" s="119" t="s">
        <v>21</v>
      </c>
      <c r="B18" s="120"/>
      <c r="C18" s="120"/>
      <c r="D18" s="120"/>
      <c r="E18" s="120"/>
      <c r="F18" s="120"/>
      <c r="G18" s="120"/>
      <c r="H18" s="121"/>
    </row>
    <row r="19" spans="1:8" ht="23.45" customHeight="1" x14ac:dyDescent="0.25">
      <c r="A19" s="106" t="s">
        <v>22</v>
      </c>
      <c r="B19" s="107"/>
      <c r="C19" s="107"/>
      <c r="D19" s="107"/>
      <c r="E19" s="107"/>
      <c r="F19" s="107"/>
      <c r="G19" s="107"/>
      <c r="H19" s="108"/>
    </row>
    <row r="20" spans="1:8" ht="30" x14ac:dyDescent="0.25">
      <c r="A20" s="75" t="s">
        <v>23</v>
      </c>
      <c r="B20" s="76" t="s">
        <v>24</v>
      </c>
      <c r="C20" s="76" t="s">
        <v>25</v>
      </c>
      <c r="D20" s="76" t="s">
        <v>26</v>
      </c>
      <c r="E20" s="76" t="s">
        <v>27</v>
      </c>
      <c r="F20" s="76" t="s">
        <v>9</v>
      </c>
      <c r="G20" s="76" t="s">
        <v>28</v>
      </c>
      <c r="H20" s="76" t="s">
        <v>82</v>
      </c>
    </row>
    <row r="21" spans="1:8" x14ac:dyDescent="0.25">
      <c r="A21" s="69"/>
      <c r="B21" s="84"/>
      <c r="C21" s="69"/>
      <c r="D21" s="69"/>
      <c r="E21" s="70"/>
      <c r="F21" s="5">
        <f t="shared" ref="F21:F27" si="2">D21*E21</f>
        <v>0</v>
      </c>
      <c r="G21" s="5">
        <f t="shared" ref="G21:G29" si="3">F21*0.13</f>
        <v>0</v>
      </c>
      <c r="H21" s="5">
        <f t="shared" ref="H21:H29" si="4">F21+G21</f>
        <v>0</v>
      </c>
    </row>
    <row r="22" spans="1:8" x14ac:dyDescent="0.25">
      <c r="A22" s="69"/>
      <c r="B22" s="84"/>
      <c r="C22" s="69"/>
      <c r="D22" s="69"/>
      <c r="E22" s="70"/>
      <c r="F22" s="5">
        <f t="shared" si="2"/>
        <v>0</v>
      </c>
      <c r="G22" s="5">
        <f t="shared" si="3"/>
        <v>0</v>
      </c>
      <c r="H22" s="5">
        <f t="shared" ref="H22:H23" si="5">F22+G22</f>
        <v>0</v>
      </c>
    </row>
    <row r="23" spans="1:8" x14ac:dyDescent="0.25">
      <c r="A23" s="69"/>
      <c r="B23" s="84"/>
      <c r="C23" s="69"/>
      <c r="D23" s="69"/>
      <c r="E23" s="70"/>
      <c r="F23" s="5">
        <f t="shared" si="2"/>
        <v>0</v>
      </c>
      <c r="G23" s="5">
        <f t="shared" si="3"/>
        <v>0</v>
      </c>
      <c r="H23" s="5">
        <f t="shared" si="5"/>
        <v>0</v>
      </c>
    </row>
    <row r="24" spans="1:8" x14ac:dyDescent="0.25">
      <c r="A24" s="69"/>
      <c r="B24" s="84"/>
      <c r="C24" s="69"/>
      <c r="D24" s="69"/>
      <c r="E24" s="70"/>
      <c r="F24" s="5">
        <f t="shared" si="2"/>
        <v>0</v>
      </c>
      <c r="G24" s="5">
        <f t="shared" si="3"/>
        <v>0</v>
      </c>
      <c r="H24" s="5">
        <f t="shared" si="4"/>
        <v>0</v>
      </c>
    </row>
    <row r="25" spans="1:8" x14ac:dyDescent="0.25">
      <c r="A25" s="69"/>
      <c r="B25" s="84"/>
      <c r="C25" s="69"/>
      <c r="D25" s="69"/>
      <c r="E25" s="70"/>
      <c r="F25" s="5">
        <f t="shared" si="2"/>
        <v>0</v>
      </c>
      <c r="G25" s="5">
        <f t="shared" si="3"/>
        <v>0</v>
      </c>
      <c r="H25" s="5">
        <f t="shared" si="4"/>
        <v>0</v>
      </c>
    </row>
    <row r="26" spans="1:8" x14ac:dyDescent="0.25">
      <c r="A26" s="69"/>
      <c r="B26" s="84"/>
      <c r="C26" s="69"/>
      <c r="D26" s="69"/>
      <c r="E26" s="70"/>
      <c r="F26" s="5">
        <f t="shared" si="2"/>
        <v>0</v>
      </c>
      <c r="G26" s="5">
        <f t="shared" si="3"/>
        <v>0</v>
      </c>
      <c r="H26" s="5">
        <f t="shared" si="4"/>
        <v>0</v>
      </c>
    </row>
    <row r="27" spans="1:8" x14ac:dyDescent="0.25">
      <c r="A27" s="69"/>
      <c r="B27" s="84"/>
      <c r="C27" s="69"/>
      <c r="D27" s="69"/>
      <c r="E27" s="70"/>
      <c r="F27" s="5">
        <f t="shared" si="2"/>
        <v>0</v>
      </c>
      <c r="G27" s="5">
        <f t="shared" si="3"/>
        <v>0</v>
      </c>
      <c r="H27" s="5">
        <f t="shared" si="4"/>
        <v>0</v>
      </c>
    </row>
    <row r="28" spans="1:8" x14ac:dyDescent="0.25">
      <c r="A28" s="69"/>
      <c r="B28" s="84"/>
      <c r="C28" s="69"/>
      <c r="D28" s="69"/>
      <c r="E28" s="70"/>
      <c r="F28" s="5">
        <f t="shared" ref="F28:F29" si="6">D28*E28</f>
        <v>0</v>
      </c>
      <c r="G28" s="5">
        <f t="shared" si="3"/>
        <v>0</v>
      </c>
      <c r="H28" s="5">
        <f t="shared" si="4"/>
        <v>0</v>
      </c>
    </row>
    <row r="29" spans="1:8" x14ac:dyDescent="0.25">
      <c r="A29" s="69" t="s">
        <v>30</v>
      </c>
      <c r="B29" s="84"/>
      <c r="C29" s="69"/>
      <c r="D29" s="69"/>
      <c r="E29" s="70"/>
      <c r="F29" s="5">
        <f t="shared" si="6"/>
        <v>0</v>
      </c>
      <c r="G29" s="5">
        <f t="shared" si="3"/>
        <v>0</v>
      </c>
      <c r="H29" s="5">
        <f t="shared" si="4"/>
        <v>0</v>
      </c>
    </row>
    <row r="30" spans="1:8" x14ac:dyDescent="0.25">
      <c r="A30" s="109">
        <f>SUM(H21:H29)</f>
        <v>0</v>
      </c>
      <c r="B30" s="110"/>
      <c r="C30" s="110"/>
      <c r="D30" s="110"/>
      <c r="E30" s="110"/>
      <c r="F30" s="110"/>
      <c r="G30" s="110"/>
      <c r="H30" s="111"/>
    </row>
    <row r="31" spans="1:8" ht="26.45" customHeight="1" x14ac:dyDescent="0.25">
      <c r="A31" s="106" t="s">
        <v>31</v>
      </c>
      <c r="B31" s="107"/>
      <c r="C31" s="107"/>
      <c r="D31" s="107"/>
      <c r="E31" s="107"/>
      <c r="F31" s="107"/>
      <c r="G31" s="107"/>
      <c r="H31" s="108"/>
    </row>
    <row r="32" spans="1:8" ht="30" x14ac:dyDescent="0.25">
      <c r="A32" s="75" t="s">
        <v>32</v>
      </c>
      <c r="B32" s="76" t="s">
        <v>24</v>
      </c>
      <c r="C32" s="76" t="s">
        <v>25</v>
      </c>
      <c r="D32" s="76" t="s">
        <v>26</v>
      </c>
      <c r="E32" s="76" t="s">
        <v>33</v>
      </c>
      <c r="F32" s="76" t="s">
        <v>9</v>
      </c>
      <c r="G32" s="76" t="s">
        <v>3</v>
      </c>
      <c r="H32" s="76" t="s">
        <v>83</v>
      </c>
    </row>
    <row r="33" spans="1:8" x14ac:dyDescent="0.25">
      <c r="A33" s="69"/>
      <c r="B33" s="84"/>
      <c r="C33" s="69"/>
      <c r="D33" s="69"/>
      <c r="E33" s="70"/>
      <c r="F33" s="5">
        <f t="shared" ref="F33:F40" si="7">D33*E33</f>
        <v>0</v>
      </c>
      <c r="G33" s="5">
        <f t="shared" ref="G33:G40" si="8">F33*0.27</f>
        <v>0</v>
      </c>
      <c r="H33" s="5">
        <f t="shared" ref="H33:H40" si="9">F33+G33</f>
        <v>0</v>
      </c>
    </row>
    <row r="34" spans="1:8" x14ac:dyDescent="0.25">
      <c r="A34" s="69"/>
      <c r="B34" s="84"/>
      <c r="C34" s="69"/>
      <c r="D34" s="69"/>
      <c r="E34" s="70"/>
      <c r="F34" s="5">
        <f t="shared" ref="F34" si="10">D34*E34</f>
        <v>0</v>
      </c>
      <c r="G34" s="5">
        <f t="shared" si="8"/>
        <v>0</v>
      </c>
      <c r="H34" s="5">
        <f t="shared" ref="H34" si="11">F34+G34</f>
        <v>0</v>
      </c>
    </row>
    <row r="35" spans="1:8" x14ac:dyDescent="0.25">
      <c r="A35" s="69"/>
      <c r="B35" s="84"/>
      <c r="C35" s="69"/>
      <c r="D35" s="69"/>
      <c r="E35" s="70"/>
      <c r="F35" s="5">
        <f t="shared" si="7"/>
        <v>0</v>
      </c>
      <c r="G35" s="5">
        <f t="shared" si="8"/>
        <v>0</v>
      </c>
      <c r="H35" s="5">
        <f t="shared" si="9"/>
        <v>0</v>
      </c>
    </row>
    <row r="36" spans="1:8" x14ac:dyDescent="0.25">
      <c r="A36" s="69"/>
      <c r="B36" s="84"/>
      <c r="C36" s="69"/>
      <c r="D36" s="69"/>
      <c r="E36" s="70"/>
      <c r="F36" s="5">
        <f t="shared" si="7"/>
        <v>0</v>
      </c>
      <c r="G36" s="5">
        <f t="shared" si="8"/>
        <v>0</v>
      </c>
      <c r="H36" s="5">
        <f t="shared" si="9"/>
        <v>0</v>
      </c>
    </row>
    <row r="37" spans="1:8" x14ac:dyDescent="0.25">
      <c r="A37" s="69"/>
      <c r="B37" s="84"/>
      <c r="C37" s="69"/>
      <c r="D37" s="69"/>
      <c r="E37" s="70"/>
      <c r="F37" s="5">
        <f t="shared" si="7"/>
        <v>0</v>
      </c>
      <c r="G37" s="5">
        <f t="shared" si="8"/>
        <v>0</v>
      </c>
      <c r="H37" s="5">
        <f t="shared" si="9"/>
        <v>0</v>
      </c>
    </row>
    <row r="38" spans="1:8" x14ac:dyDescent="0.25">
      <c r="A38" s="69"/>
      <c r="B38" s="84"/>
      <c r="C38" s="69"/>
      <c r="D38" s="69"/>
      <c r="E38" s="70"/>
      <c r="F38" s="5">
        <f t="shared" si="7"/>
        <v>0</v>
      </c>
      <c r="G38" s="5">
        <f t="shared" si="8"/>
        <v>0</v>
      </c>
      <c r="H38" s="5">
        <f t="shared" si="9"/>
        <v>0</v>
      </c>
    </row>
    <row r="39" spans="1:8" x14ac:dyDescent="0.25">
      <c r="A39" s="69"/>
      <c r="B39" s="84"/>
      <c r="C39" s="69"/>
      <c r="D39" s="69"/>
      <c r="E39" s="70"/>
      <c r="F39" s="5">
        <f t="shared" si="7"/>
        <v>0</v>
      </c>
      <c r="G39" s="5">
        <f t="shared" si="8"/>
        <v>0</v>
      </c>
      <c r="H39" s="5">
        <f t="shared" si="9"/>
        <v>0</v>
      </c>
    </row>
    <row r="40" spans="1:8" s="4" customFormat="1" x14ac:dyDescent="0.25">
      <c r="A40" s="69" t="s">
        <v>30</v>
      </c>
      <c r="B40" s="84"/>
      <c r="C40" s="69"/>
      <c r="D40" s="69"/>
      <c r="E40" s="70"/>
      <c r="F40" s="5">
        <f t="shared" si="7"/>
        <v>0</v>
      </c>
      <c r="G40" s="5">
        <f t="shared" si="8"/>
        <v>0</v>
      </c>
      <c r="H40" s="5">
        <f t="shared" si="9"/>
        <v>0</v>
      </c>
    </row>
    <row r="41" spans="1:8" x14ac:dyDescent="0.25">
      <c r="A41" s="109">
        <f>SUM(H33:H40)</f>
        <v>0</v>
      </c>
      <c r="B41" s="110"/>
      <c r="C41" s="110"/>
      <c r="D41" s="110"/>
      <c r="E41" s="110"/>
      <c r="F41" s="110"/>
      <c r="G41" s="110"/>
      <c r="H41" s="111"/>
    </row>
    <row r="42" spans="1:8" ht="15.75" x14ac:dyDescent="0.25">
      <c r="A42" s="113" t="s">
        <v>34</v>
      </c>
      <c r="B42" s="114"/>
      <c r="C42" s="114"/>
      <c r="D42" s="114"/>
      <c r="E42" s="114"/>
      <c r="F42" s="114"/>
      <c r="G42" s="114"/>
      <c r="H42" s="115"/>
    </row>
    <row r="43" spans="1:8" ht="30" x14ac:dyDescent="0.25">
      <c r="A43" s="75" t="s">
        <v>32</v>
      </c>
      <c r="B43" s="76" t="s">
        <v>24</v>
      </c>
      <c r="C43" s="76" t="s">
        <v>25</v>
      </c>
      <c r="D43" s="76" t="s">
        <v>26</v>
      </c>
      <c r="E43" s="76" t="s">
        <v>33</v>
      </c>
      <c r="F43" s="76" t="s">
        <v>9</v>
      </c>
      <c r="G43" s="76" t="s">
        <v>3</v>
      </c>
      <c r="H43" s="76" t="s">
        <v>83</v>
      </c>
    </row>
    <row r="44" spans="1:8" x14ac:dyDescent="0.25">
      <c r="A44" s="69"/>
      <c r="B44" s="84"/>
      <c r="C44" s="69"/>
      <c r="D44" s="69"/>
      <c r="E44" s="70"/>
      <c r="F44" s="5">
        <f>D44*E44</f>
        <v>0</v>
      </c>
      <c r="G44" s="5">
        <f t="shared" ref="G44:G47" si="12">F44*0.27</f>
        <v>0</v>
      </c>
      <c r="H44" s="5">
        <f t="shared" ref="H44:H47" si="13">F44+G44</f>
        <v>0</v>
      </c>
    </row>
    <row r="45" spans="1:8" x14ac:dyDescent="0.25">
      <c r="A45" s="69"/>
      <c r="B45" s="84"/>
      <c r="C45" s="69"/>
      <c r="D45" s="69"/>
      <c r="E45" s="70"/>
      <c r="F45" s="5">
        <f>D45*E45</f>
        <v>0</v>
      </c>
      <c r="G45" s="5">
        <f t="shared" ref="G45" si="14">F45*0.27</f>
        <v>0</v>
      </c>
      <c r="H45" s="5">
        <f t="shared" ref="H45" si="15">F45+G45</f>
        <v>0</v>
      </c>
    </row>
    <row r="46" spans="1:8" x14ac:dyDescent="0.25">
      <c r="A46" s="69"/>
      <c r="B46" s="84"/>
      <c r="C46" s="69"/>
      <c r="D46" s="69"/>
      <c r="E46" s="70"/>
      <c r="F46" s="5">
        <f t="shared" ref="F46:F47" si="16">D46*E46</f>
        <v>0</v>
      </c>
      <c r="G46" s="5">
        <f t="shared" si="12"/>
        <v>0</v>
      </c>
      <c r="H46" s="5">
        <f t="shared" si="13"/>
        <v>0</v>
      </c>
    </row>
    <row r="47" spans="1:8" s="4" customFormat="1" x14ac:dyDescent="0.25">
      <c r="A47" s="69" t="s">
        <v>30</v>
      </c>
      <c r="B47" s="84"/>
      <c r="C47" s="69"/>
      <c r="D47" s="69"/>
      <c r="E47" s="70"/>
      <c r="F47" s="5">
        <f t="shared" si="16"/>
        <v>0</v>
      </c>
      <c r="G47" s="5">
        <f t="shared" si="12"/>
        <v>0</v>
      </c>
      <c r="H47" s="5">
        <f t="shared" si="13"/>
        <v>0</v>
      </c>
    </row>
    <row r="48" spans="1:8" x14ac:dyDescent="0.25">
      <c r="A48" s="116">
        <f>SUM(H44:H47)</f>
        <v>0</v>
      </c>
      <c r="B48" s="117"/>
      <c r="C48" s="117"/>
      <c r="D48" s="117"/>
      <c r="E48" s="117"/>
      <c r="F48" s="117"/>
      <c r="G48" s="117"/>
      <c r="H48" s="118"/>
    </row>
    <row r="49" spans="1:9" x14ac:dyDescent="0.25">
      <c r="A49" s="34" t="s">
        <v>85</v>
      </c>
      <c r="B49" s="35"/>
      <c r="C49" s="35"/>
      <c r="D49" s="35"/>
      <c r="E49" s="35"/>
      <c r="F49" s="35"/>
      <c r="G49" s="35"/>
      <c r="H49" s="33">
        <f>SUM(A30,A41,A48)</f>
        <v>0</v>
      </c>
      <c r="I49" s="83"/>
    </row>
    <row r="50" spans="1:9" ht="25.15" customHeight="1" x14ac:dyDescent="0.25">
      <c r="A50" s="119" t="s">
        <v>35</v>
      </c>
      <c r="B50" s="120"/>
      <c r="C50" s="120"/>
      <c r="D50" s="120"/>
      <c r="E50" s="120"/>
      <c r="F50" s="120"/>
      <c r="G50" s="120"/>
      <c r="H50" s="122"/>
    </row>
    <row r="51" spans="1:9" ht="22.15" customHeight="1" x14ac:dyDescent="0.25">
      <c r="A51" s="106" t="s">
        <v>22</v>
      </c>
      <c r="B51" s="107"/>
      <c r="C51" s="107"/>
      <c r="D51" s="107"/>
      <c r="E51" s="107"/>
      <c r="F51" s="107"/>
      <c r="G51" s="107"/>
      <c r="H51" s="108"/>
    </row>
    <row r="52" spans="1:9" ht="30" x14ac:dyDescent="0.25">
      <c r="A52" s="75" t="s">
        <v>23</v>
      </c>
      <c r="B52" s="76" t="s">
        <v>36</v>
      </c>
      <c r="C52" s="76" t="s">
        <v>25</v>
      </c>
      <c r="D52" s="76" t="s">
        <v>26</v>
      </c>
      <c r="E52" s="76" t="s">
        <v>27</v>
      </c>
      <c r="F52" s="76" t="s">
        <v>9</v>
      </c>
      <c r="G52" s="76" t="s">
        <v>28</v>
      </c>
      <c r="H52" s="76" t="s">
        <v>82</v>
      </c>
    </row>
    <row r="53" spans="1:9" x14ac:dyDescent="0.25">
      <c r="A53" s="69"/>
      <c r="B53" s="84"/>
      <c r="C53" s="69"/>
      <c r="D53" s="69"/>
      <c r="E53" s="70"/>
      <c r="F53" s="5">
        <f t="shared" ref="F53:F59" si="17">D53*E53</f>
        <v>0</v>
      </c>
      <c r="G53" s="5">
        <f t="shared" ref="G53:G59" si="18">F53*0.13</f>
        <v>0</v>
      </c>
      <c r="H53" s="5">
        <f t="shared" ref="H53:H59" si="19">F53+G53</f>
        <v>0</v>
      </c>
    </row>
    <row r="54" spans="1:9" x14ac:dyDescent="0.25">
      <c r="A54" s="69"/>
      <c r="B54" s="84"/>
      <c r="C54" s="69"/>
      <c r="D54" s="69"/>
      <c r="E54" s="70"/>
      <c r="F54" s="5">
        <f t="shared" si="17"/>
        <v>0</v>
      </c>
      <c r="G54" s="5">
        <f t="shared" si="18"/>
        <v>0</v>
      </c>
      <c r="H54" s="5">
        <f t="shared" si="19"/>
        <v>0</v>
      </c>
    </row>
    <row r="55" spans="1:9" x14ac:dyDescent="0.25">
      <c r="A55" s="69"/>
      <c r="B55" s="84"/>
      <c r="C55" s="69"/>
      <c r="D55" s="69"/>
      <c r="E55" s="70"/>
      <c r="F55" s="5">
        <f t="shared" ref="F55" si="20">D55*E55</f>
        <v>0</v>
      </c>
      <c r="G55" s="5">
        <f t="shared" ref="G55" si="21">F55*0.13</f>
        <v>0</v>
      </c>
      <c r="H55" s="5">
        <f t="shared" ref="H55" si="22">F55+G55</f>
        <v>0</v>
      </c>
    </row>
    <row r="56" spans="1:9" x14ac:dyDescent="0.25">
      <c r="A56" s="69"/>
      <c r="B56" s="84"/>
      <c r="C56" s="69"/>
      <c r="D56" s="69"/>
      <c r="E56" s="70"/>
      <c r="F56" s="5">
        <f t="shared" si="17"/>
        <v>0</v>
      </c>
      <c r="G56" s="5">
        <f t="shared" si="18"/>
        <v>0</v>
      </c>
      <c r="H56" s="5">
        <f t="shared" si="19"/>
        <v>0</v>
      </c>
    </row>
    <row r="57" spans="1:9" x14ac:dyDescent="0.25">
      <c r="A57" s="69"/>
      <c r="B57" s="84"/>
      <c r="C57" s="69"/>
      <c r="D57" s="69"/>
      <c r="E57" s="70"/>
      <c r="F57" s="5">
        <f t="shared" si="17"/>
        <v>0</v>
      </c>
      <c r="G57" s="5">
        <f t="shared" si="18"/>
        <v>0</v>
      </c>
      <c r="H57" s="5">
        <f t="shared" si="19"/>
        <v>0</v>
      </c>
    </row>
    <row r="58" spans="1:9" x14ac:dyDescent="0.25">
      <c r="A58" s="69"/>
      <c r="B58" s="84"/>
      <c r="C58" s="69"/>
      <c r="D58" s="69"/>
      <c r="E58" s="70"/>
      <c r="F58" s="5">
        <f t="shared" si="17"/>
        <v>0</v>
      </c>
      <c r="G58" s="5">
        <f t="shared" si="18"/>
        <v>0</v>
      </c>
      <c r="H58" s="5">
        <f t="shared" si="19"/>
        <v>0</v>
      </c>
    </row>
    <row r="59" spans="1:9" x14ac:dyDescent="0.25">
      <c r="A59" s="69" t="s">
        <v>30</v>
      </c>
      <c r="B59" s="84"/>
      <c r="C59" s="69"/>
      <c r="D59" s="69"/>
      <c r="E59" s="70"/>
      <c r="F59" s="5">
        <f t="shared" si="17"/>
        <v>0</v>
      </c>
      <c r="G59" s="5">
        <f t="shared" si="18"/>
        <v>0</v>
      </c>
      <c r="H59" s="5">
        <f t="shared" si="19"/>
        <v>0</v>
      </c>
    </row>
    <row r="60" spans="1:9" x14ac:dyDescent="0.25">
      <c r="A60" s="109">
        <f>SUM(H53:H59)</f>
        <v>0</v>
      </c>
      <c r="B60" s="110"/>
      <c r="C60" s="110"/>
      <c r="D60" s="110"/>
      <c r="E60" s="110"/>
      <c r="F60" s="110"/>
      <c r="G60" s="110"/>
      <c r="H60" s="111"/>
    </row>
    <row r="61" spans="1:9" ht="26.45" customHeight="1" x14ac:dyDescent="0.25">
      <c r="A61" s="106" t="s">
        <v>31</v>
      </c>
      <c r="B61" s="107"/>
      <c r="C61" s="107"/>
      <c r="D61" s="107"/>
      <c r="E61" s="107"/>
      <c r="F61" s="107"/>
      <c r="G61" s="107"/>
      <c r="H61" s="108"/>
    </row>
    <row r="62" spans="1:9" ht="30.75" thickBot="1" x14ac:dyDescent="0.3">
      <c r="A62" s="77" t="s">
        <v>32</v>
      </c>
      <c r="B62" s="78" t="s">
        <v>24</v>
      </c>
      <c r="C62" s="78" t="s">
        <v>25</v>
      </c>
      <c r="D62" s="78" t="s">
        <v>26</v>
      </c>
      <c r="E62" s="78" t="s">
        <v>33</v>
      </c>
      <c r="F62" s="78" t="s">
        <v>9</v>
      </c>
      <c r="G62" s="78" t="s">
        <v>3</v>
      </c>
      <c r="H62" s="78" t="s">
        <v>83</v>
      </c>
    </row>
    <row r="63" spans="1:9" ht="28.9" customHeight="1" x14ac:dyDescent="0.25">
      <c r="A63" s="85"/>
      <c r="B63" s="86" t="s">
        <v>37</v>
      </c>
      <c r="C63" s="71"/>
      <c r="D63" s="71"/>
      <c r="E63" s="72"/>
      <c r="F63" s="6">
        <f t="shared" ref="F63:F73" si="23">D63*E63</f>
        <v>0</v>
      </c>
      <c r="G63" s="6">
        <f t="shared" ref="G63:G73" si="24">F63*0.27</f>
        <v>0</v>
      </c>
      <c r="H63" s="7">
        <f t="shared" ref="H63:H74" si="25">F63+G63</f>
        <v>0</v>
      </c>
    </row>
    <row r="64" spans="1:9" ht="30" x14ac:dyDescent="0.25">
      <c r="A64" s="87"/>
      <c r="B64" s="84" t="s">
        <v>38</v>
      </c>
      <c r="C64" s="69"/>
      <c r="D64" s="69"/>
      <c r="E64" s="70"/>
      <c r="F64" s="90">
        <f t="shared" si="23"/>
        <v>0</v>
      </c>
      <c r="G64" s="5">
        <f t="shared" ref="G64:G65" si="26">F64*0.27</f>
        <v>0</v>
      </c>
      <c r="H64" s="8">
        <f t="shared" ref="H64:H65" si="27">F64+G64</f>
        <v>0</v>
      </c>
    </row>
    <row r="65" spans="1:8" ht="45" x14ac:dyDescent="0.25">
      <c r="A65" s="87"/>
      <c r="B65" s="84" t="s">
        <v>39</v>
      </c>
      <c r="C65" s="69"/>
      <c r="D65" s="69"/>
      <c r="E65" s="70"/>
      <c r="F65" s="5">
        <f t="shared" ref="F65" si="28">D65*E65</f>
        <v>0</v>
      </c>
      <c r="G65" s="5">
        <f t="shared" si="26"/>
        <v>0</v>
      </c>
      <c r="H65" s="8">
        <f t="shared" si="27"/>
        <v>0</v>
      </c>
    </row>
    <row r="66" spans="1:8" ht="30" x14ac:dyDescent="0.25">
      <c r="A66" s="87"/>
      <c r="B66" s="84" t="s">
        <v>40</v>
      </c>
      <c r="C66" s="69"/>
      <c r="D66" s="69"/>
      <c r="E66" s="70"/>
      <c r="F66" s="5">
        <f t="shared" si="23"/>
        <v>0</v>
      </c>
      <c r="G66" s="5">
        <f t="shared" si="24"/>
        <v>0</v>
      </c>
      <c r="H66" s="8">
        <f t="shared" si="25"/>
        <v>0</v>
      </c>
    </row>
    <row r="67" spans="1:8" ht="15.75" thickBot="1" x14ac:dyDescent="0.3">
      <c r="A67" s="88"/>
      <c r="B67" s="89" t="s">
        <v>37</v>
      </c>
      <c r="C67" s="73"/>
      <c r="D67" s="73"/>
      <c r="E67" s="74"/>
      <c r="F67" s="9">
        <f t="shared" si="23"/>
        <v>0</v>
      </c>
      <c r="G67" s="9">
        <f t="shared" si="24"/>
        <v>0</v>
      </c>
      <c r="H67" s="10">
        <f t="shared" si="25"/>
        <v>0</v>
      </c>
    </row>
    <row r="68" spans="1:8" ht="15.75" thickBot="1" x14ac:dyDescent="0.3">
      <c r="A68" s="124" t="s">
        <v>41</v>
      </c>
      <c r="B68" s="125"/>
      <c r="C68" s="126"/>
      <c r="D68" s="126"/>
      <c r="E68" s="37"/>
      <c r="F68" s="37">
        <f>SUM(F63:F67)</f>
        <v>0</v>
      </c>
      <c r="G68" s="37">
        <f t="shared" si="24"/>
        <v>0</v>
      </c>
      <c r="H68" s="38">
        <f t="shared" si="25"/>
        <v>0</v>
      </c>
    </row>
    <row r="69" spans="1:8" ht="32.450000000000003" customHeight="1" x14ac:dyDescent="0.25">
      <c r="A69" s="85" t="s">
        <v>42</v>
      </c>
      <c r="B69" s="86" t="s">
        <v>43</v>
      </c>
      <c r="C69" s="71"/>
      <c r="D69" s="71"/>
      <c r="E69" s="72"/>
      <c r="F69" s="6">
        <f t="shared" si="23"/>
        <v>0</v>
      </c>
      <c r="G69" s="6">
        <v>0</v>
      </c>
      <c r="H69" s="7">
        <f t="shared" si="25"/>
        <v>0</v>
      </c>
    </row>
    <row r="70" spans="1:8" ht="30" x14ac:dyDescent="0.25">
      <c r="A70" s="87" t="s">
        <v>44</v>
      </c>
      <c r="B70" s="84" t="s">
        <v>43</v>
      </c>
      <c r="C70" s="69"/>
      <c r="D70" s="69"/>
      <c r="E70" s="70"/>
      <c r="F70" s="5">
        <f t="shared" si="23"/>
        <v>0</v>
      </c>
      <c r="G70" s="5">
        <f t="shared" si="24"/>
        <v>0</v>
      </c>
      <c r="H70" s="8">
        <f t="shared" si="25"/>
        <v>0</v>
      </c>
    </row>
    <row r="71" spans="1:8" ht="30" x14ac:dyDescent="0.25">
      <c r="A71" s="87" t="s">
        <v>45</v>
      </c>
      <c r="B71" s="84" t="s">
        <v>43</v>
      </c>
      <c r="C71" s="69"/>
      <c r="D71" s="69"/>
      <c r="E71" s="70"/>
      <c r="F71" s="5">
        <f t="shared" si="23"/>
        <v>0</v>
      </c>
      <c r="G71" s="5">
        <f t="shared" si="24"/>
        <v>0</v>
      </c>
      <c r="H71" s="8">
        <f t="shared" si="25"/>
        <v>0</v>
      </c>
    </row>
    <row r="72" spans="1:8" ht="30" x14ac:dyDescent="0.25">
      <c r="A72" s="87" t="s">
        <v>46</v>
      </c>
      <c r="B72" s="84" t="s">
        <v>43</v>
      </c>
      <c r="C72" s="69"/>
      <c r="D72" s="69"/>
      <c r="E72" s="70"/>
      <c r="F72" s="5">
        <f t="shared" si="23"/>
        <v>0</v>
      </c>
      <c r="G72" s="5">
        <f t="shared" si="24"/>
        <v>0</v>
      </c>
      <c r="H72" s="8">
        <f t="shared" si="25"/>
        <v>0</v>
      </c>
    </row>
    <row r="73" spans="1:8" ht="30.75" thickBot="1" x14ac:dyDescent="0.3">
      <c r="A73" s="88" t="s">
        <v>30</v>
      </c>
      <c r="B73" s="89" t="s">
        <v>43</v>
      </c>
      <c r="C73" s="73"/>
      <c r="D73" s="73"/>
      <c r="E73" s="74"/>
      <c r="F73" s="9">
        <f t="shared" si="23"/>
        <v>0</v>
      </c>
      <c r="G73" s="9">
        <f t="shared" si="24"/>
        <v>0</v>
      </c>
      <c r="H73" s="10">
        <f t="shared" si="25"/>
        <v>0</v>
      </c>
    </row>
    <row r="74" spans="1:8" ht="15.75" thickBot="1" x14ac:dyDescent="0.3">
      <c r="A74" s="127" t="s">
        <v>47</v>
      </c>
      <c r="B74" s="128"/>
      <c r="C74" s="129"/>
      <c r="D74" s="129"/>
      <c r="E74" s="130"/>
      <c r="F74" s="130">
        <f>SUM(F69:F73)</f>
        <v>0</v>
      </c>
      <c r="G74" s="130">
        <f>SUM(G69:G73)</f>
        <v>0</v>
      </c>
      <c r="H74" s="131">
        <f t="shared" si="25"/>
        <v>0</v>
      </c>
    </row>
    <row r="75" spans="1:8" x14ac:dyDescent="0.25">
      <c r="A75" s="132" t="s">
        <v>48</v>
      </c>
      <c r="B75" s="133"/>
      <c r="C75" s="133"/>
      <c r="D75" s="133"/>
      <c r="E75" s="133"/>
      <c r="F75" s="133">
        <f>SUM(F74,F68)</f>
        <v>0</v>
      </c>
      <c r="G75" s="133">
        <f>SUM(G68,G74)</f>
        <v>0</v>
      </c>
      <c r="H75" s="134">
        <f>F75+G75</f>
        <v>0</v>
      </c>
    </row>
    <row r="76" spans="1:8" ht="21" customHeight="1" x14ac:dyDescent="0.25">
      <c r="A76" s="106" t="s">
        <v>34</v>
      </c>
      <c r="B76" s="107"/>
      <c r="C76" s="107"/>
      <c r="D76" s="107"/>
      <c r="E76" s="107"/>
      <c r="F76" s="107"/>
      <c r="G76" s="107"/>
      <c r="H76" s="108"/>
    </row>
    <row r="77" spans="1:8" x14ac:dyDescent="0.25">
      <c r="A77" s="75" t="s">
        <v>32</v>
      </c>
      <c r="B77" s="76" t="s">
        <v>24</v>
      </c>
      <c r="C77" s="76" t="s">
        <v>49</v>
      </c>
      <c r="D77" s="76" t="s">
        <v>26</v>
      </c>
      <c r="E77" s="76" t="s">
        <v>33</v>
      </c>
      <c r="F77" s="76" t="s">
        <v>9</v>
      </c>
      <c r="G77" s="76" t="s">
        <v>3</v>
      </c>
      <c r="H77" s="76" t="s">
        <v>83</v>
      </c>
    </row>
    <row r="78" spans="1:8" x14ac:dyDescent="0.25">
      <c r="A78" s="69"/>
      <c r="B78" s="84"/>
      <c r="C78" s="69"/>
      <c r="D78" s="69"/>
      <c r="E78" s="70"/>
      <c r="F78" s="5">
        <f>D78*E78</f>
        <v>0</v>
      </c>
      <c r="G78" s="5">
        <f t="shared" ref="G78:G81" si="29">F78*0.27</f>
        <v>0</v>
      </c>
      <c r="H78" s="5">
        <f t="shared" ref="H78:H81" si="30">F78+G78</f>
        <v>0</v>
      </c>
    </row>
    <row r="79" spans="1:8" x14ac:dyDescent="0.25">
      <c r="A79" s="69"/>
      <c r="B79" s="84"/>
      <c r="C79" s="69"/>
      <c r="D79" s="69"/>
      <c r="E79" s="70"/>
      <c r="F79" s="5">
        <f>D79*E79</f>
        <v>0</v>
      </c>
      <c r="G79" s="5">
        <f t="shared" ref="G79" si="31">F79*0.27</f>
        <v>0</v>
      </c>
      <c r="H79" s="5">
        <f t="shared" ref="H79" si="32">F79+G79</f>
        <v>0</v>
      </c>
    </row>
    <row r="80" spans="1:8" x14ac:dyDescent="0.25">
      <c r="A80" s="69"/>
      <c r="B80" s="84"/>
      <c r="C80" s="69"/>
      <c r="D80" s="69"/>
      <c r="E80" s="70"/>
      <c r="F80" s="5">
        <f t="shared" ref="F80:F81" si="33">D80*E80</f>
        <v>0</v>
      </c>
      <c r="G80" s="5">
        <f t="shared" si="29"/>
        <v>0</v>
      </c>
      <c r="H80" s="5">
        <f t="shared" si="30"/>
        <v>0</v>
      </c>
    </row>
    <row r="81" spans="1:8" x14ac:dyDescent="0.25">
      <c r="A81" s="69" t="s">
        <v>30</v>
      </c>
      <c r="B81" s="84"/>
      <c r="C81" s="69"/>
      <c r="D81" s="69"/>
      <c r="E81" s="70"/>
      <c r="F81" s="5">
        <f t="shared" si="33"/>
        <v>0</v>
      </c>
      <c r="G81" s="5">
        <f t="shared" si="29"/>
        <v>0</v>
      </c>
      <c r="H81" s="5">
        <f t="shared" si="30"/>
        <v>0</v>
      </c>
    </row>
    <row r="82" spans="1:8" ht="15.75" thickBot="1" x14ac:dyDescent="0.3">
      <c r="A82" s="91" t="s">
        <v>50</v>
      </c>
      <c r="B82" s="92"/>
      <c r="C82" s="92"/>
      <c r="D82" s="92"/>
      <c r="E82" s="92"/>
      <c r="F82" s="92">
        <f>SUM(F78:F81)</f>
        <v>0</v>
      </c>
      <c r="G82" s="92">
        <f>F82*0.27</f>
        <v>0</v>
      </c>
      <c r="H82" s="93">
        <f>SUM(F82:G82)</f>
        <v>0</v>
      </c>
    </row>
    <row r="83" spans="1:8" ht="15.75" thickBot="1" x14ac:dyDescent="0.3">
      <c r="A83" s="34" t="s">
        <v>81</v>
      </c>
      <c r="B83" s="92"/>
      <c r="C83" s="92"/>
      <c r="D83" s="92"/>
      <c r="E83" s="92"/>
      <c r="F83" s="92"/>
      <c r="G83" s="92"/>
      <c r="H83" s="36">
        <f>SUM(A60,H75,H82)</f>
        <v>0</v>
      </c>
    </row>
    <row r="84" spans="1:8" ht="21.6" customHeight="1" x14ac:dyDescent="0.25">
      <c r="A84" s="106" t="s">
        <v>17</v>
      </c>
      <c r="B84" s="107"/>
      <c r="C84" s="107"/>
      <c r="D84" s="107"/>
      <c r="E84" s="107"/>
      <c r="F84" s="107"/>
      <c r="G84" s="107"/>
      <c r="H84" s="112"/>
    </row>
    <row r="85" spans="1:8" ht="21" customHeight="1" thickBot="1" x14ac:dyDescent="0.3">
      <c r="A85" s="94">
        <f>G4</f>
        <v>0</v>
      </c>
      <c r="B85" s="95"/>
      <c r="C85" s="95"/>
      <c r="D85" s="95"/>
      <c r="E85" s="95"/>
      <c r="F85" s="95"/>
      <c r="G85" s="95"/>
      <c r="H85" s="96"/>
    </row>
    <row r="86" spans="1:8" ht="21" customHeight="1" thickBot="1" x14ac:dyDescent="0.3">
      <c r="A86" s="41" t="s">
        <v>51</v>
      </c>
      <c r="B86" s="40"/>
      <c r="C86" s="40"/>
      <c r="D86" s="40"/>
      <c r="E86" s="40"/>
      <c r="F86" s="81"/>
      <c r="G86" s="82"/>
      <c r="H86" s="39">
        <f>SUM(H83,A85)</f>
        <v>0</v>
      </c>
    </row>
  </sheetData>
  <sheetProtection algorithmName="SHA-512" hashValue="eKXgCYG29YCvx09tG4EUn1rYmbD0GNv/2xn+f2CtBwZ8dIyysovCbf97MyDqq5CEZHM7y6hN0kM6fRDuGXYBfQ==" saltValue="yO9oLaFuy9OpJYenLZLTiA==" spinCount="100000" sheet="1" objects="1" scenarios="1" formatCells="0" formatColumns="0" formatRows="0" insertRows="0"/>
  <mergeCells count="21">
    <mergeCell ref="A18:H18"/>
    <mergeCell ref="A50:H50"/>
    <mergeCell ref="A19:H19"/>
    <mergeCell ref="A30:H30"/>
    <mergeCell ref="A31:H31"/>
    <mergeCell ref="A85:H85"/>
    <mergeCell ref="H2:H3"/>
    <mergeCell ref="A9:A10"/>
    <mergeCell ref="A2:A3"/>
    <mergeCell ref="B2:D2"/>
    <mergeCell ref="E2:E3"/>
    <mergeCell ref="F2:F3"/>
    <mergeCell ref="G2:G3"/>
    <mergeCell ref="A51:H51"/>
    <mergeCell ref="A60:H60"/>
    <mergeCell ref="A61:H61"/>
    <mergeCell ref="A76:H76"/>
    <mergeCell ref="A84:H84"/>
    <mergeCell ref="A41:H41"/>
    <mergeCell ref="A42:H42"/>
    <mergeCell ref="A48:H48"/>
  </mergeCells>
  <phoneticPr fontId="5" type="noConversion"/>
  <pageMargins left="0.7" right="0.7" top="0.75" bottom="0.75" header="0.3" footer="0.3"/>
  <pageSetup paperSize="9" scale="97" orientation="landscape" r:id="rId1"/>
  <headerFooter>
    <oddHeader xml:space="preserve">&amp;CPTE Kooperatív kutatás-fejlesztési program 3.sz. melléklet
Pénzügyi terv
</oddHeader>
    <oddFooter>&amp;Caláírás</oddFooter>
  </headerFooter>
  <rowBreaks count="1" manualBreakCount="1">
    <brk id="49" max="7" man="1"/>
  </rowBreaks>
  <ignoredErrors>
    <ignoredError sqref="E4 F68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8505B26-9FA1-487E-A315-7A52FAEC7B6F}">
          <x14:formula1>
            <xm:f>háttéradatok!$A$1:$A$2</xm:f>
          </x14:formula1>
          <xm:sqref>B21:B29 B53:B59</xm:sqref>
        </x14:dataValidation>
        <x14:dataValidation type="list" allowBlank="1" showInputMessage="1" showErrorMessage="1" xr:uid="{830FC1D5-467D-4493-88DE-0E84B0BE3E1E}">
          <x14:formula1>
            <xm:f>háttéradatok!$E$1:$E$2</xm:f>
          </x14:formula1>
          <xm:sqref>B44:B47 B78:B81</xm:sqref>
        </x14:dataValidation>
        <x14:dataValidation type="list" allowBlank="1" showInputMessage="1" showErrorMessage="1" xr:uid="{1A453649-26D1-4983-A84C-3AD5004856FC}">
          <x14:formula1>
            <xm:f>háttéradatok!$C$1:$C$5</xm:f>
          </x14:formula1>
          <xm:sqref>B33:B40 B63:B74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0775-4725-45CB-9E2F-79E9A00DA50A}">
  <dimension ref="A1:N63"/>
  <sheetViews>
    <sheetView zoomScale="85" zoomScaleNormal="85" workbookViewId="0">
      <selection activeCell="Q17" sqref="Q17"/>
    </sheetView>
  </sheetViews>
  <sheetFormatPr defaultRowHeight="15" x14ac:dyDescent="0.25"/>
  <cols>
    <col min="1" max="1" width="42.28515625" bestFit="1" customWidth="1"/>
    <col min="2" max="2" width="10.7109375" bestFit="1" customWidth="1"/>
    <col min="3" max="3" width="9.28515625" bestFit="1" customWidth="1"/>
    <col min="4" max="9" width="10.28515625" bestFit="1" customWidth="1"/>
    <col min="10" max="10" width="10.7109375" bestFit="1" customWidth="1"/>
    <col min="11" max="12" width="10.28515625" customWidth="1"/>
    <col min="13" max="14" width="10.28515625" bestFit="1" customWidth="1"/>
  </cols>
  <sheetData>
    <row r="1" spans="1:14" x14ac:dyDescent="0.25">
      <c r="A1" s="12" t="s">
        <v>52</v>
      </c>
      <c r="B1" s="13" t="s">
        <v>53</v>
      </c>
      <c r="C1" s="13" t="s">
        <v>54</v>
      </c>
      <c r="D1" s="13" t="s">
        <v>55</v>
      </c>
      <c r="E1" s="13" t="s">
        <v>56</v>
      </c>
      <c r="F1" s="13" t="s">
        <v>57</v>
      </c>
      <c r="G1" s="13" t="s">
        <v>58</v>
      </c>
      <c r="H1" s="13" t="s">
        <v>59</v>
      </c>
      <c r="I1" s="13" t="s">
        <v>60</v>
      </c>
      <c r="J1" s="13" t="s">
        <v>61</v>
      </c>
      <c r="K1" s="13" t="s">
        <v>62</v>
      </c>
      <c r="L1" s="13" t="s">
        <v>63</v>
      </c>
      <c r="M1" s="13" t="s">
        <v>64</v>
      </c>
      <c r="N1" s="14" t="s">
        <v>65</v>
      </c>
    </row>
    <row r="2" spans="1:14" x14ac:dyDescent="0.25">
      <c r="A2" s="15" t="s">
        <v>66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7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9">
        <f>SUM(B3:M3)</f>
        <v>0</v>
      </c>
    </row>
    <row r="4" spans="1:14" x14ac:dyDescent="0.25">
      <c r="A4" s="17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19">
        <f>SUM(B4:M4)</f>
        <v>0</v>
      </c>
    </row>
    <row r="5" spans="1:14" x14ac:dyDescent="0.25">
      <c r="A5" s="20" t="s">
        <v>69</v>
      </c>
      <c r="B5" s="21">
        <f>SUM(B3:B4)</f>
        <v>0</v>
      </c>
      <c r="C5" s="21">
        <f t="shared" ref="C5:N5" si="0">SUM(C3:C4)</f>
        <v>0</v>
      </c>
      <c r="D5" s="21">
        <f t="shared" si="0"/>
        <v>0</v>
      </c>
      <c r="E5" s="21">
        <f t="shared" si="0"/>
        <v>0</v>
      </c>
      <c r="F5" s="21">
        <f t="shared" si="0"/>
        <v>0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1">
        <f t="shared" si="0"/>
        <v>0</v>
      </c>
    </row>
    <row r="6" spans="1:14" x14ac:dyDescent="0.25">
      <c r="A6" s="22" t="s">
        <v>70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>
        <f>SUM(B7:M7)</f>
        <v>0</v>
      </c>
    </row>
    <row r="8" spans="1:14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>
        <f t="shared" ref="N8:N14" si="1">SUM(B8:M8)</f>
        <v>0</v>
      </c>
    </row>
    <row r="9" spans="1:14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>
        <f t="shared" si="1"/>
        <v>0</v>
      </c>
    </row>
    <row r="10" spans="1:14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>
        <f t="shared" si="1"/>
        <v>0</v>
      </c>
    </row>
    <row r="11" spans="1:14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>
        <f t="shared" si="1"/>
        <v>0</v>
      </c>
    </row>
    <row r="12" spans="1:14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>
        <f t="shared" si="1"/>
        <v>0</v>
      </c>
    </row>
    <row r="13" spans="1:14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>
        <f t="shared" si="1"/>
        <v>0</v>
      </c>
    </row>
    <row r="14" spans="1:14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f t="shared" si="1"/>
        <v>0</v>
      </c>
    </row>
    <row r="15" spans="1:14" ht="24.75" x14ac:dyDescent="0.25">
      <c r="A15" s="24" t="s">
        <v>71</v>
      </c>
      <c r="B15" s="25">
        <f>SUM(B7:B14)</f>
        <v>0</v>
      </c>
      <c r="C15" s="25">
        <f t="shared" ref="C15:M15" si="2">SUM(C7:C14)</f>
        <v>0</v>
      </c>
      <c r="D15" s="25">
        <f t="shared" si="2"/>
        <v>0</v>
      </c>
      <c r="E15" s="25">
        <f t="shared" si="2"/>
        <v>0</v>
      </c>
      <c r="F15" s="25">
        <f t="shared" si="2"/>
        <v>0</v>
      </c>
      <c r="G15" s="25">
        <f t="shared" si="2"/>
        <v>0</v>
      </c>
      <c r="H15" s="25">
        <f t="shared" si="2"/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5">
        <f t="shared" si="2"/>
        <v>0</v>
      </c>
      <c r="M15" s="25">
        <f t="shared" si="2"/>
        <v>0</v>
      </c>
      <c r="N15" s="25">
        <f>SUM(B15:M15)</f>
        <v>0</v>
      </c>
    </row>
    <row r="16" spans="1:14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>
        <f>SUM(B16:M16)</f>
        <v>0</v>
      </c>
    </row>
    <row r="17" spans="1:14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>
        <f t="shared" ref="N17:N21" si="3">SUM(B17:M17)</f>
        <v>0</v>
      </c>
    </row>
    <row r="18" spans="1:14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>
        <f t="shared" si="3"/>
        <v>0</v>
      </c>
    </row>
    <row r="19" spans="1:14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f t="shared" si="3"/>
        <v>0</v>
      </c>
    </row>
    <row r="20" spans="1:14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>
        <f t="shared" si="3"/>
        <v>0</v>
      </c>
    </row>
    <row r="21" spans="1:14" x14ac:dyDescent="0.25">
      <c r="A21" s="26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>
        <f t="shared" si="3"/>
        <v>0</v>
      </c>
    </row>
    <row r="22" spans="1:14" x14ac:dyDescent="0.25">
      <c r="A22" s="24" t="s">
        <v>72</v>
      </c>
      <c r="B22" s="25">
        <f>SUM(B16:B21)</f>
        <v>0</v>
      </c>
      <c r="C22" s="25">
        <f t="shared" ref="C22:M22" si="4">SUM(C16:C21)</f>
        <v>0</v>
      </c>
      <c r="D22" s="25">
        <f t="shared" si="4"/>
        <v>0</v>
      </c>
      <c r="E22" s="25">
        <f t="shared" si="4"/>
        <v>0</v>
      </c>
      <c r="F22" s="25">
        <f t="shared" si="4"/>
        <v>0</v>
      </c>
      <c r="G22" s="25">
        <f t="shared" si="4"/>
        <v>0</v>
      </c>
      <c r="H22" s="25">
        <f t="shared" si="4"/>
        <v>0</v>
      </c>
      <c r="I22" s="25">
        <f t="shared" si="4"/>
        <v>0</v>
      </c>
      <c r="J22" s="25">
        <f t="shared" si="4"/>
        <v>0</v>
      </c>
      <c r="K22" s="25">
        <f t="shared" si="4"/>
        <v>0</v>
      </c>
      <c r="L22" s="25">
        <f t="shared" si="4"/>
        <v>0</v>
      </c>
      <c r="M22" s="25">
        <f t="shared" si="4"/>
        <v>0</v>
      </c>
      <c r="N22" s="25">
        <f>SUM(B22:M22)</f>
        <v>0</v>
      </c>
    </row>
    <row r="23" spans="1:14" x14ac:dyDescent="0.25">
      <c r="A23" s="27" t="s">
        <v>73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>
        <f>SUM(B23:M23)</f>
        <v>0</v>
      </c>
    </row>
    <row r="24" spans="1:14" x14ac:dyDescent="0.25">
      <c r="A24" s="24" t="s">
        <v>74</v>
      </c>
      <c r="B24" s="25">
        <f t="shared" ref="B24:M24" si="5">SUM(B23:B23)</f>
        <v>0</v>
      </c>
      <c r="C24" s="25">
        <f t="shared" si="5"/>
        <v>0</v>
      </c>
      <c r="D24" s="25">
        <f t="shared" si="5"/>
        <v>0</v>
      </c>
      <c r="E24" s="25">
        <f t="shared" si="5"/>
        <v>0</v>
      </c>
      <c r="F24" s="25">
        <f t="shared" si="5"/>
        <v>0</v>
      </c>
      <c r="G24" s="25">
        <f t="shared" si="5"/>
        <v>0</v>
      </c>
      <c r="H24" s="25">
        <f t="shared" si="5"/>
        <v>0</v>
      </c>
      <c r="I24" s="25">
        <f t="shared" si="5"/>
        <v>0</v>
      </c>
      <c r="J24" s="25">
        <f t="shared" si="5"/>
        <v>0</v>
      </c>
      <c r="K24" s="25">
        <f t="shared" si="5"/>
        <v>0</v>
      </c>
      <c r="L24" s="25">
        <f t="shared" si="5"/>
        <v>0</v>
      </c>
      <c r="M24" s="25">
        <f t="shared" si="5"/>
        <v>0</v>
      </c>
      <c r="N24" s="25">
        <f>SUM(B24:M24)</f>
        <v>0</v>
      </c>
    </row>
    <row r="25" spans="1:14" x14ac:dyDescent="0.25">
      <c r="A25" s="28" t="s">
        <v>75</v>
      </c>
      <c r="B25" s="21">
        <f t="shared" ref="B25:M25" si="6">B15+B22+B24</f>
        <v>0</v>
      </c>
      <c r="C25" s="21">
        <f t="shared" si="6"/>
        <v>0</v>
      </c>
      <c r="D25" s="21">
        <f t="shared" si="6"/>
        <v>0</v>
      </c>
      <c r="E25" s="21">
        <f t="shared" si="6"/>
        <v>0</v>
      </c>
      <c r="F25" s="21">
        <f t="shared" si="6"/>
        <v>0</v>
      </c>
      <c r="G25" s="21">
        <f t="shared" si="6"/>
        <v>0</v>
      </c>
      <c r="H25" s="21">
        <f t="shared" si="6"/>
        <v>0</v>
      </c>
      <c r="I25" s="21">
        <f t="shared" si="6"/>
        <v>0</v>
      </c>
      <c r="J25" s="21">
        <f t="shared" si="6"/>
        <v>0</v>
      </c>
      <c r="K25" s="21">
        <f t="shared" si="6"/>
        <v>0</v>
      </c>
      <c r="L25" s="21">
        <f t="shared" si="6"/>
        <v>0</v>
      </c>
      <c r="M25" s="21">
        <f t="shared" si="6"/>
        <v>0</v>
      </c>
      <c r="N25" s="21">
        <f>SUM(B25:M25)</f>
        <v>0</v>
      </c>
    </row>
    <row r="26" spans="1:14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x14ac:dyDescent="0.25">
      <c r="A27" s="29" t="s">
        <v>76</v>
      </c>
      <c r="B27" s="25">
        <f t="shared" ref="B27:M27" si="7">B5-B25</f>
        <v>0</v>
      </c>
      <c r="C27" s="25">
        <f t="shared" si="7"/>
        <v>0</v>
      </c>
      <c r="D27" s="25">
        <f t="shared" si="7"/>
        <v>0</v>
      </c>
      <c r="E27" s="25">
        <f t="shared" si="7"/>
        <v>0</v>
      </c>
      <c r="F27" s="25">
        <f t="shared" si="7"/>
        <v>0</v>
      </c>
      <c r="G27" s="25">
        <f t="shared" si="7"/>
        <v>0</v>
      </c>
      <c r="H27" s="25">
        <f t="shared" si="7"/>
        <v>0</v>
      </c>
      <c r="I27" s="25">
        <f t="shared" si="7"/>
        <v>0</v>
      </c>
      <c r="J27" s="25">
        <f t="shared" si="7"/>
        <v>0</v>
      </c>
      <c r="K27" s="25">
        <f t="shared" si="7"/>
        <v>0</v>
      </c>
      <c r="L27" s="25">
        <f t="shared" si="7"/>
        <v>0</v>
      </c>
      <c r="M27" s="25">
        <f t="shared" si="7"/>
        <v>0</v>
      </c>
      <c r="N27" s="25">
        <f>SUM(B27:M27)</f>
        <v>0</v>
      </c>
    </row>
    <row r="28" spans="1:14" x14ac:dyDescent="0.2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x14ac:dyDescent="0.25">
      <c r="A29" s="30" t="s">
        <v>77</v>
      </c>
      <c r="B29" s="31">
        <f>B27</f>
        <v>0</v>
      </c>
      <c r="C29" s="31">
        <f>B29+C27</f>
        <v>0</v>
      </c>
      <c r="D29" s="31">
        <f t="shared" ref="D29:N29" si="8">C29+D27</f>
        <v>0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</row>
    <row r="63" ht="26.45" customHeight="1" x14ac:dyDescent="0.25"/>
  </sheetData>
  <pageMargins left="0.7" right="0.7" top="0.75" bottom="0.75" header="0.3" footer="0.3"/>
  <pageSetup paperSize="9" scale="97" orientation="landscape" r:id="rId1"/>
  <headerFooter>
    <oddHeader xml:space="preserve">&amp;CPTE Kooperatív kutatás-fejlesztési program 3.sz. melléklet
Pénzügyi terv
</oddHeader>
    <oddFooter>&amp;Caláírás</oddFooter>
  </headerFooter>
  <rowBreaks count="2" manualBreakCount="2">
    <brk id="31" max="7" man="1"/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83EE-BDCF-4FB1-802E-2C7E01E318F4}">
  <dimension ref="A1:E5"/>
  <sheetViews>
    <sheetView workbookViewId="0">
      <selection activeCell="C1" sqref="C1"/>
    </sheetView>
  </sheetViews>
  <sheetFormatPr defaultRowHeight="15" x14ac:dyDescent="0.25"/>
  <sheetData>
    <row r="1" spans="1:5" ht="165" x14ac:dyDescent="0.25">
      <c r="A1" s="1" t="s">
        <v>29</v>
      </c>
      <c r="C1" s="1" t="s">
        <v>38</v>
      </c>
      <c r="E1" s="1" t="s">
        <v>78</v>
      </c>
    </row>
    <row r="2" spans="1:5" ht="225" x14ac:dyDescent="0.25">
      <c r="A2" s="1" t="s">
        <v>79</v>
      </c>
      <c r="C2" s="1" t="s">
        <v>39</v>
      </c>
      <c r="E2" s="1" t="s">
        <v>80</v>
      </c>
    </row>
    <row r="3" spans="1:5" ht="105" x14ac:dyDescent="0.25">
      <c r="C3" s="1" t="s">
        <v>40</v>
      </c>
    </row>
    <row r="4" spans="1:5" ht="120" x14ac:dyDescent="0.25">
      <c r="C4" s="1" t="s">
        <v>43</v>
      </c>
    </row>
    <row r="5" spans="1:5" ht="105" x14ac:dyDescent="0.25">
      <c r="C5" s="1" t="s">
        <v>37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fdece4-84ff-4b34-b30d-7a152d354934" xsi:nil="true"/>
    <lcf76f155ced4ddcb4097134ff3c332f xmlns="cb816e00-ee70-488f-b4f7-89bbec988d8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624D95646729E49AEED7D5B706F163D" ma:contentTypeVersion="13" ma:contentTypeDescription="Új dokumentum létrehozása." ma:contentTypeScope="" ma:versionID="3ec27fccf8ad094815398b1173284743">
  <xsd:schema xmlns:xsd="http://www.w3.org/2001/XMLSchema" xmlns:xs="http://www.w3.org/2001/XMLSchema" xmlns:p="http://schemas.microsoft.com/office/2006/metadata/properties" xmlns:ns2="cb816e00-ee70-488f-b4f7-89bbec988d8f" xmlns:ns3="fcfdece4-84ff-4b34-b30d-7a152d354934" targetNamespace="http://schemas.microsoft.com/office/2006/metadata/properties" ma:root="true" ma:fieldsID="9cd174041c1c55c4a765a04bfcc52815" ns2:_="" ns3:_="">
    <xsd:import namespace="cb816e00-ee70-488f-b4f7-89bbec988d8f"/>
    <xsd:import namespace="fcfdece4-84ff-4b34-b30d-7a152d3549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16e00-ee70-488f-b4f7-89bbec988d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Képcímkék" ma:readOnly="false" ma:fieldId="{5cf76f15-5ced-4ddc-b409-7134ff3c332f}" ma:taxonomyMulti="true" ma:sspId="c5924412-c5b0-41bf-b9da-348a75561e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dece4-84ff-4b34-b30d-7a152d3549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3484767-76ce-4a60-bd09-86f8491f8e9b}" ma:internalName="TaxCatchAll" ma:showField="CatchAllData" ma:web="fcfdece4-84ff-4b34-b30d-7a152d354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EE51D8-C9AF-43BE-86F4-70DD1148534D}">
  <ds:schemaRefs>
    <ds:schemaRef ds:uri="http://schemas.microsoft.com/office/2006/metadata/properties"/>
    <ds:schemaRef ds:uri="http://schemas.microsoft.com/office/infopath/2007/PartnerControls"/>
    <ds:schemaRef ds:uri="fcfdece4-84ff-4b34-b30d-7a152d354934"/>
    <ds:schemaRef ds:uri="cb816e00-ee70-488f-b4f7-89bbec988d8f"/>
  </ds:schemaRefs>
</ds:datastoreItem>
</file>

<file path=customXml/itemProps2.xml><?xml version="1.0" encoding="utf-8"?>
<ds:datastoreItem xmlns:ds="http://schemas.openxmlformats.org/officeDocument/2006/customXml" ds:itemID="{B36A986F-3914-4864-B696-8B51E9EC8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16e00-ee70-488f-b4f7-89bbec988d8f"/>
    <ds:schemaRef ds:uri="fcfdece4-84ff-4b34-b30d-7a152d3549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277727-8686-496B-9540-A18216610B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Költségvetés</vt:lpstr>
      <vt:lpstr>Likviditási és ütemterv</vt:lpstr>
      <vt:lpstr>háttéradatok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Czibók Balázs</dc:creator>
  <cp:keywords/>
  <dc:description/>
  <cp:lastModifiedBy>Krőnung Lívia</cp:lastModifiedBy>
  <cp:revision/>
  <dcterms:created xsi:type="dcterms:W3CDTF">2022-02-14T12:34:55Z</dcterms:created>
  <dcterms:modified xsi:type="dcterms:W3CDTF">2024-10-29T12:23:04Z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0x0101005624D95646729E49AEED7D5B706F163D</vt:lpwstr>
  </property>
  <property fmtid="{D5CDD505-2E9C-101B-9397-08002B2CF9AE}" pid="3" name="MediaServiceImageTags">
    <vt:lpwstr/>
  </property>
</Properties>
</file>